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C:\Users\ivan.aviles\Desktop\"/>
    </mc:Choice>
  </mc:AlternateContent>
  <xr:revisionPtr revIDLastSave="0" documentId="8_{96AF5437-9080-423E-93BD-A7F49D551A8E}" xr6:coauthVersionLast="36" xr6:coauthVersionMax="36" xr10:uidLastSave="{00000000-0000-0000-0000-000000000000}"/>
  <bookViews>
    <workbookView xWindow="0" yWindow="0" windowWidth="7470" windowHeight="2595" tabRatio="767" firstSheet="3" activeTab="9" xr2:uid="{00000000-000D-0000-FFFF-FFFF00000000}"/>
  </bookViews>
  <sheets>
    <sheet name="CME VACIO" sheetId="4" state="hidden" r:id="rId1"/>
    <sheet name="Cuadro Resumen" sheetId="27" r:id="rId2"/>
    <sheet name="Objetos del gasto" sheetId="38" r:id="rId3"/>
    <sheet name="1. Desarrollo Academico" sheetId="28" r:id="rId4"/>
    <sheet name="2. Investigacion" sheetId="51" r:id="rId5"/>
    <sheet name="3. Vinculación" sheetId="52" r:id="rId6"/>
    <sheet name="4. Desarrollo Estudiantil " sheetId="53" r:id="rId7"/>
    <sheet name="5. Gobernabilidad " sheetId="54" r:id="rId8"/>
    <sheet name="6. Gestion Academica y Admtiva." sheetId="55" r:id="rId9"/>
    <sheet name="7. SES " sheetId="56" r:id="rId10"/>
  </sheets>
  <definedNames>
    <definedName name="_xlnm._FilterDatabase" localSheetId="0" hidden="1">'CME VACIO'!$B$7:$AJ$20</definedName>
    <definedName name="_xlnm._FilterDatabase" localSheetId="2" hidden="1">'Objetos del gasto'!$B$6:$C$483</definedName>
    <definedName name="_xlnm.Print_Area" localSheetId="0">'CME VACIO'!$A$1:$AK$32</definedName>
    <definedName name="OLE_LINK1" localSheetId="2">'Objetos del gasto'!$B$376</definedName>
    <definedName name="_xlnm.Print_Titles" localSheetId="3">'1. Desarrollo Academico'!$5:$7</definedName>
    <definedName name="_xlnm.Print_Titles" localSheetId="4">'2. Investigacion'!$5:$7</definedName>
    <definedName name="_xlnm.Print_Titles" localSheetId="5">'3. Vinculación'!$5:$7</definedName>
    <definedName name="_xlnm.Print_Titles" localSheetId="6">'4. Desarrollo Estudiantil '!$5:$7</definedName>
    <definedName name="_xlnm.Print_Titles" localSheetId="7">'5. Gobernabilidad '!$5:$7</definedName>
    <definedName name="_xlnm.Print_Titles" localSheetId="8">'6. Gestion Academica y Admtiva.'!$5:$7</definedName>
    <definedName name="_xlnm.Print_Titles" localSheetId="9">'7. SES '!$5:$7</definedName>
    <definedName name="_xlnm.Print_Titles" localSheetId="0">'CME VACIO'!$1:$9</definedName>
  </definedNames>
  <calcPr calcId="191029"/>
</workbook>
</file>

<file path=xl/calcChain.xml><?xml version="1.0" encoding="utf-8"?>
<calcChain xmlns="http://schemas.openxmlformats.org/spreadsheetml/2006/main">
  <c r="W29" i="55" l="1"/>
  <c r="X29" i="55"/>
  <c r="V8" i="56" l="1"/>
  <c r="T8" i="56"/>
  <c r="R8" i="56"/>
  <c r="P8" i="56"/>
  <c r="X28" i="55"/>
  <c r="W28" i="55"/>
  <c r="X27" i="55"/>
  <c r="W27" i="55"/>
  <c r="X26" i="55"/>
  <c r="W26" i="55"/>
  <c r="X25" i="55"/>
  <c r="W25" i="55"/>
  <c r="X24" i="55"/>
  <c r="W24" i="55"/>
  <c r="X23" i="55"/>
  <c r="W23" i="55"/>
  <c r="X21" i="55"/>
  <c r="W21" i="55"/>
  <c r="X19" i="55"/>
  <c r="W19" i="55"/>
  <c r="V8" i="55"/>
  <c r="T8" i="55"/>
  <c r="R8" i="55"/>
  <c r="P8" i="55"/>
  <c r="X25" i="54"/>
  <c r="W25" i="54"/>
  <c r="X24" i="54"/>
  <c r="W24" i="54"/>
  <c r="X22" i="54"/>
  <c r="W22" i="54"/>
  <c r="X20" i="54"/>
  <c r="W20" i="54"/>
  <c r="V8" i="54"/>
  <c r="T8" i="54"/>
  <c r="R8" i="54"/>
  <c r="P8" i="54"/>
  <c r="X24" i="53"/>
  <c r="W24" i="53"/>
  <c r="X22" i="53"/>
  <c r="W22" i="53"/>
  <c r="X20" i="53"/>
  <c r="W20" i="53"/>
  <c r="V8" i="53"/>
  <c r="T8" i="53"/>
  <c r="R8" i="53"/>
  <c r="P8" i="53"/>
  <c r="V8" i="52"/>
  <c r="T8" i="52"/>
  <c r="R8" i="52"/>
  <c r="P8" i="52"/>
  <c r="X19" i="51"/>
  <c r="C5" i="27" s="1"/>
  <c r="V8" i="51"/>
  <c r="T8" i="51"/>
  <c r="R8" i="51"/>
  <c r="P8" i="51"/>
  <c r="U30" i="28"/>
  <c r="S30" i="28"/>
  <c r="Q30" i="28"/>
  <c r="O30" i="28"/>
  <c r="X23" i="28"/>
  <c r="W23" i="28"/>
  <c r="X22" i="28"/>
  <c r="W22" i="28"/>
  <c r="X21" i="28"/>
  <c r="W21" i="28"/>
  <c r="X20" i="28"/>
  <c r="W20" i="28"/>
  <c r="X19" i="28"/>
  <c r="W19" i="28"/>
  <c r="X18" i="28"/>
  <c r="W18" i="28"/>
  <c r="X17" i="28"/>
  <c r="W17" i="28"/>
  <c r="X16" i="28"/>
  <c r="W16" i="28"/>
  <c r="X15" i="28"/>
  <c r="W15" i="28"/>
  <c r="X14" i="28"/>
  <c r="W14" i="28"/>
  <c r="X13" i="28"/>
  <c r="W13" i="28"/>
  <c r="X11" i="28"/>
  <c r="W11" i="28"/>
  <c r="X9" i="28"/>
  <c r="W9" i="28"/>
  <c r="F203" i="27"/>
  <c r="C17" i="27"/>
  <c r="E203" i="27" s="1"/>
  <c r="F10" i="27"/>
  <c r="C6" i="27"/>
  <c r="T10" i="4"/>
  <c r="T31" i="4" s="1"/>
  <c r="E213" i="27" l="1"/>
  <c r="F213" i="27"/>
  <c r="F212" i="27"/>
  <c r="F211" i="27"/>
  <c r="F210" i="27"/>
  <c r="F209" i="27"/>
  <c r="C16" i="27"/>
  <c r="X26" i="54"/>
  <c r="C15" i="27" s="1"/>
  <c r="C18" i="27" s="1"/>
  <c r="X25" i="53"/>
  <c r="C7" i="27" s="1"/>
  <c r="X41" i="28"/>
  <c r="C4" i="27" s="1"/>
  <c r="C8" i="27" s="1"/>
  <c r="C209" i="27"/>
  <c r="C210" i="27"/>
  <c r="C211" i="27"/>
  <c r="C212" i="27"/>
  <c r="C213" i="27"/>
  <c r="D209" i="27"/>
  <c r="D210" i="27"/>
  <c r="D211" i="27"/>
  <c r="D212" i="27"/>
  <c r="D213" i="27"/>
  <c r="E209" i="27"/>
  <c r="E210" i="27"/>
  <c r="E211" i="27"/>
  <c r="E21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karlaflores</author>
    <author>.....</author>
    <author>Alejandro Carías</author>
  </authors>
  <commentList>
    <comment ref="U7" authorId="0" shapeId="0" xr:uid="{00000000-0006-0000-0000-000001000000}">
      <text>
        <r>
          <rPr>
            <sz val="9"/>
            <rFont val="Tahoma"/>
            <family val="2"/>
          </rPr>
          <t xml:space="preserve">
.....:
Indicar donde y en que forma se pueden encontrar las informaciones que permitan verificar el cumplimiento de los resultados </t>
        </r>
      </text>
    </comment>
    <comment ref="X7" authorId="0" shapeId="0" xr:uid="{00000000-0006-0000-0000-000002000000}">
      <text>
        <r>
          <rPr>
            <b/>
            <sz val="9"/>
            <rFont val="Tahoma"/>
            <family val="2"/>
          </rPr>
          <t>….:
Establecer las condiciones que deben cumplirse para garantizar el logro de los resultados y sobre las cuales la unidad ejecutora no tiene ningún control.:</t>
        </r>
        <r>
          <rPr>
            <sz val="9"/>
            <rFont val="Tahoma"/>
            <family val="2"/>
          </rPr>
          <t xml:space="preserve">
</t>
        </r>
      </text>
    </comment>
    <comment ref="AB7" authorId="0" shapeId="0" xr:uid="{00000000-0006-0000-0000-000003000000}">
      <text>
        <r>
          <rPr>
            <b/>
            <sz val="9"/>
            <rFont val="Tahoma"/>
            <family val="2"/>
          </rPr>
          <t>….:
Descripción y cantidad de la población objetivo para el año</t>
        </r>
      </text>
    </comment>
    <comment ref="AC7" authorId="1" shapeId="0" xr:uid="{00000000-0006-0000-0000-000004000000}">
      <text>
        <r>
          <rPr>
            <b/>
            <sz val="8"/>
            <rFont val="Tahoma"/>
            <family val="2"/>
          </rPr>
          <t>.....:</t>
        </r>
        <r>
          <rPr>
            <sz val="8"/>
            <rFont val="Tahoma"/>
            <family val="2"/>
          </rPr>
          <t xml:space="preserve">
</t>
        </r>
        <r>
          <rPr>
            <sz val="10"/>
            <rFont val="Tahoma"/>
            <family val="2"/>
          </rPr>
          <t>Valores de resultados  programados para el los trimestres del año 2011 de la población objetivo</t>
        </r>
      </text>
    </comment>
    <comment ref="AG7" authorId="0" shapeId="0" xr:uid="{00000000-0006-0000-0000-000005000000}">
      <text>
        <r>
          <rPr>
            <b/>
            <sz val="9"/>
            <rFont val="Tahoma"/>
            <family val="2"/>
          </rPr>
          <t>…..:</t>
        </r>
        <r>
          <rPr>
            <sz val="9"/>
            <rFont val="Tahoma"/>
            <family val="2"/>
          </rPr>
          <t xml:space="preserve">
Indicar donde y en que forma se pueden encontrar la informaciones que permitan verificar el cumplimiento de los resultados en base a lo programado en población objetivo</t>
        </r>
      </text>
    </comment>
    <comment ref="Z11" authorId="2" shapeId="0" xr:uid="{00000000-0006-0000-0000-000006000000}">
      <text>
        <r>
          <rPr>
            <b/>
            <sz val="9"/>
            <rFont val="Tahoma"/>
            <family val="2"/>
          </rPr>
          <t>Alejandro Carías:</t>
        </r>
        <r>
          <rPr>
            <sz val="9"/>
            <rFont val="Tahoma"/>
            <family val="2"/>
          </rPr>
          <t xml:space="preserve">
No se encontró variable macroecónom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GABRIEL AVILEZ MONCADA</author>
  </authors>
  <commentList>
    <comment ref="W8" authorId="0" shapeId="0" xr:uid="{00000000-0006-0000-0300-000001000000}">
      <text>
        <r>
          <rPr>
            <b/>
            <sz val="9"/>
            <rFont val="Tahoma"/>
            <family val="2"/>
          </rPr>
          <t xml:space="preserve">DIRECCION DE PLANIFICACION: </t>
        </r>
        <r>
          <rPr>
            <sz val="9"/>
            <rFont val="Tahoma"/>
            <family val="2"/>
          </rPr>
          <t>CAMBIAR EL TIPO DE CELDA SI ES PORCENTAJE</t>
        </r>
      </text>
    </comment>
    <comment ref="X8" authorId="0" shapeId="0" xr:uid="{00000000-0006-0000-0300-000002000000}">
      <text>
        <r>
          <rPr>
            <b/>
            <sz val="9"/>
            <color indexed="81"/>
            <rFont val="Tahoma"/>
            <family val="2"/>
          </rPr>
          <t>IVAN GABRIEL AVILEZ MONCADA:</t>
        </r>
        <r>
          <rPr>
            <sz val="9"/>
            <color indexed="81"/>
            <rFont val="Tahoma"/>
            <family val="2"/>
          </rPr>
          <t xml:space="preserve">
Puede usar la formula de sumatoria o sumarlo uno por uno</t>
        </r>
      </text>
    </comment>
    <comment ref="X41" authorId="0" shapeId="0" xr:uid="{00000000-0006-0000-0300-000003000000}">
      <text>
        <r>
          <rPr>
            <b/>
            <sz val="9"/>
            <color indexed="81"/>
            <rFont val="Tahoma"/>
            <family val="2"/>
          </rPr>
          <t>IVAN GABRIEL AVILEZ MONCADA:</t>
        </r>
        <r>
          <rPr>
            <sz val="9"/>
            <color indexed="81"/>
            <rFont val="Tahoma"/>
            <family val="2"/>
          </rPr>
          <t xml:space="preserve">
Verificar que este el total al final del cuadro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 GABRIEL AVILEZ MONCADA</author>
  </authors>
  <commentList>
    <comment ref="O8" authorId="0" shapeId="0" xr:uid="{00000000-0006-0000-0400-000001000000}">
      <text>
        <r>
          <rPr>
            <b/>
            <sz val="9"/>
            <rFont val="Tahoma"/>
            <family val="2"/>
          </rPr>
          <t>DIRECCION DE PLANIFICACION</t>
        </r>
        <r>
          <rPr>
            <sz val="9"/>
            <rFont val="Tahoma"/>
            <family val="2"/>
          </rPr>
          <t>: CAMBIAR EL TIPO DE CELDA SI ES PORCENTAJE</t>
        </r>
      </text>
    </comment>
    <comment ref="W8" authorId="0" shapeId="0" xr:uid="{00000000-0006-0000-0400-000002000000}">
      <text>
        <r>
          <rPr>
            <b/>
            <sz val="9"/>
            <rFont val="Tahoma"/>
            <family val="2"/>
          </rPr>
          <t xml:space="preserve">DIRECCION DE PLANIFICACION: </t>
        </r>
        <r>
          <rPr>
            <sz val="9"/>
            <rFont val="Tahoma"/>
            <family val="2"/>
          </rPr>
          <t>CAMBIAR EL TIPO DE CELDA SI ES PORCENTAJE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IVAN GABRIEL AVILEZ MONCADA</author>
  </authors>
  <commentList>
    <comment ref="O8" authorId="0" shapeId="0" xr:uid="{00000000-0006-0000-0500-000001000000}">
      <text>
        <r>
          <rPr>
            <b/>
            <sz val="9"/>
            <rFont val="Tahoma"/>
            <family val="2"/>
          </rPr>
          <t>DIRECCION DE PLANIFICACION</t>
        </r>
        <r>
          <rPr>
            <sz val="9"/>
            <rFont val="Tahoma"/>
            <family val="2"/>
          </rPr>
          <t>: CAMBIAR EL TIPO DE CELDA SI ES PORCENTAJE</t>
        </r>
      </text>
    </comment>
    <comment ref="W8" authorId="0" shapeId="0" xr:uid="{00000000-0006-0000-0500-000002000000}">
      <text>
        <r>
          <rPr>
            <b/>
            <sz val="9"/>
            <rFont val="Tahoma"/>
            <family val="2"/>
          </rPr>
          <t xml:space="preserve">DIRECCION DE PLANIFICACION: </t>
        </r>
        <r>
          <rPr>
            <sz val="9"/>
            <rFont val="Tahoma"/>
            <family val="2"/>
          </rPr>
          <t>CAMBIAR EL TIPO DE CELDA SI ES PORCENTAJE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IVAN GABRIEL AVILEZ MONCADA</author>
  </authors>
  <commentList>
    <comment ref="O8" authorId="0" shapeId="0" xr:uid="{00000000-0006-0000-0600-000001000000}">
      <text>
        <r>
          <rPr>
            <b/>
            <sz val="9"/>
            <rFont val="Tahoma"/>
            <family val="2"/>
          </rPr>
          <t>DIRECCION DE PLANIFICACION</t>
        </r>
        <r>
          <rPr>
            <sz val="9"/>
            <rFont val="Tahoma"/>
            <family val="2"/>
          </rPr>
          <t>: CAMBIAR EL TIPO DE CELDA SI ES PORCENTAJE</t>
        </r>
      </text>
    </comment>
    <comment ref="W8" authorId="0" shapeId="0" xr:uid="{00000000-0006-0000-0600-000002000000}">
      <text>
        <r>
          <rPr>
            <b/>
            <sz val="9"/>
            <rFont val="Tahoma"/>
            <family val="2"/>
          </rPr>
          <t xml:space="preserve">DIRECCION DE PLANIFICACION: </t>
        </r>
        <r>
          <rPr>
            <sz val="9"/>
            <rFont val="Tahoma"/>
            <family val="2"/>
          </rPr>
          <t>CAMBIAR EL TIPO DE CELDA SI ES PORCENTAJE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IVAN GABRIEL AVILEZ MONCADA</author>
  </authors>
  <commentList>
    <comment ref="O8" authorId="0" shapeId="0" xr:uid="{00000000-0006-0000-0700-000001000000}">
      <text>
        <r>
          <rPr>
            <b/>
            <sz val="9"/>
            <rFont val="Tahoma"/>
            <family val="2"/>
          </rPr>
          <t>DIRECCION DE PLANIFICACION</t>
        </r>
        <r>
          <rPr>
            <sz val="9"/>
            <rFont val="Tahoma"/>
            <family val="2"/>
          </rPr>
          <t>: CAMBIAR EL TIPO DE CELDA SI ES PORCENTAJE</t>
        </r>
      </text>
    </comment>
    <comment ref="W8" authorId="0" shapeId="0" xr:uid="{00000000-0006-0000-0700-000002000000}">
      <text>
        <r>
          <rPr>
            <b/>
            <sz val="9"/>
            <rFont val="Tahoma"/>
            <family val="2"/>
          </rPr>
          <t xml:space="preserve">DIRECCION DE PLANIFICACION: </t>
        </r>
        <r>
          <rPr>
            <sz val="9"/>
            <rFont val="Tahoma"/>
            <family val="2"/>
          </rPr>
          <t>CAMBIAR EL TIPO DE CELDA SI ES PORCENTAJE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IVAN GABRIEL AVILEZ MONCADA</author>
  </authors>
  <commentList>
    <comment ref="O8" authorId="0" shapeId="0" xr:uid="{00000000-0006-0000-0800-000001000000}">
      <text>
        <r>
          <rPr>
            <b/>
            <sz val="9"/>
            <rFont val="Tahoma"/>
            <family val="2"/>
          </rPr>
          <t>DIRECCION DE PLANIFICACION</t>
        </r>
        <r>
          <rPr>
            <sz val="9"/>
            <rFont val="Tahoma"/>
            <family val="2"/>
          </rPr>
          <t>: CAMBIAR EL TIPO DE CELDA SI ES PORCENTAJE</t>
        </r>
      </text>
    </comment>
    <comment ref="W8" authorId="0" shapeId="0" xr:uid="{00000000-0006-0000-0800-000002000000}">
      <text>
        <r>
          <rPr>
            <b/>
            <sz val="9"/>
            <rFont val="Tahoma"/>
            <family val="2"/>
          </rPr>
          <t xml:space="preserve">DIRECCION DE PLANIFICACION: </t>
        </r>
        <r>
          <rPr>
            <sz val="9"/>
            <rFont val="Tahoma"/>
            <family val="2"/>
          </rPr>
          <t>CAMBIAR EL TIPO DE CELDA SI ES PORCENTAJE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IVAN GABRIEL AVILEZ MONCADA</author>
  </authors>
  <commentList>
    <comment ref="O8" authorId="0" shapeId="0" xr:uid="{00000000-0006-0000-0900-000001000000}">
      <text>
        <r>
          <rPr>
            <b/>
            <sz val="9"/>
            <rFont val="Tahoma"/>
            <family val="2"/>
          </rPr>
          <t>DIRECCION DE PLANIFICACION</t>
        </r>
        <r>
          <rPr>
            <sz val="9"/>
            <rFont val="Tahoma"/>
            <family val="2"/>
          </rPr>
          <t>: CAMBIAR EL TIPO DE CELDA SI ES PORCENTAJE</t>
        </r>
      </text>
    </comment>
    <comment ref="W8" authorId="0" shapeId="0" xr:uid="{00000000-0006-0000-0900-000002000000}">
      <text>
        <r>
          <rPr>
            <b/>
            <sz val="9"/>
            <rFont val="Tahoma"/>
            <family val="2"/>
          </rPr>
          <t xml:space="preserve">DIRECCION DE PLANIFICACION: </t>
        </r>
        <r>
          <rPr>
            <sz val="9"/>
            <rFont val="Tahoma"/>
            <family val="2"/>
          </rPr>
          <t>CAMBIAR EL TIPO DE CELDA SI ES PORCENTAJE</t>
        </r>
      </text>
    </comment>
  </commentList>
</comments>
</file>

<file path=xl/sharedStrings.xml><?xml version="1.0" encoding="utf-8"?>
<sst xmlns="http://schemas.openxmlformats.org/spreadsheetml/2006/main" count="1871" uniqueCount="1527">
  <si>
    <t>FACULTAD X</t>
  </si>
  <si>
    <t>FACULTAD DE CIENCIAS MÉDICAS</t>
  </si>
  <si>
    <t>CUADRO DE MANDO ESTRATÉGICO</t>
  </si>
  <si>
    <t>Proceso de Planificación 2012</t>
  </si>
  <si>
    <t>Objetivo Estratégico Institucional</t>
  </si>
  <si>
    <t>Resultado de Gestión</t>
  </si>
  <si>
    <t>Indicador de Resultado</t>
  </si>
  <si>
    <t>Objetivo Estratégico                                           FACES</t>
  </si>
  <si>
    <t>Actividad Institucional</t>
  </si>
  <si>
    <t>Actividades</t>
  </si>
  <si>
    <t>INDICADORES</t>
  </si>
  <si>
    <t>Racional/Observaciones/   Forma de calculo.</t>
  </si>
  <si>
    <t>Regionalización</t>
  </si>
  <si>
    <t>META TRIMESTRAL</t>
  </si>
  <si>
    <t>Presupuesto Total</t>
  </si>
  <si>
    <t>Medio de Verificación</t>
  </si>
  <si>
    <t>Unidad de Medida</t>
  </si>
  <si>
    <t>Supuestos</t>
  </si>
  <si>
    <t>Variable Macroeconómica</t>
  </si>
  <si>
    <t>Justificación</t>
  </si>
  <si>
    <t>Nombre Población objetivo</t>
  </si>
  <si>
    <t>NÚMERO POBLACION OBJETIVO TRIMESTRAL</t>
  </si>
  <si>
    <t>medio de verificación de la Población</t>
  </si>
  <si>
    <t>Supuestos de la Población Objetivo</t>
  </si>
  <si>
    <t>Iniciativas  Vinculadas</t>
  </si>
  <si>
    <t>Responsables</t>
  </si>
  <si>
    <t>Depto</t>
  </si>
  <si>
    <t>Munic</t>
  </si>
  <si>
    <t>I</t>
  </si>
  <si>
    <t>II</t>
  </si>
  <si>
    <t>III</t>
  </si>
  <si>
    <t>IV</t>
  </si>
  <si>
    <t>Código</t>
  </si>
  <si>
    <t>Descripción</t>
  </si>
  <si>
    <t>CANTIDAD</t>
  </si>
  <si>
    <t>COSTO</t>
  </si>
  <si>
    <t>Población Objetivo</t>
  </si>
  <si>
    <t>1) Diseño e integración en todas las carreras de la UNAH, del eje curricular “ética y bioética”.</t>
  </si>
  <si>
    <t>1.1. f .   Concierto de bienvenido al primer periodo académico</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</si>
  <si>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</si>
  <si>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</si>
  <si>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</si>
  <si>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</si>
  <si>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</si>
  <si>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COSTO TOTAL ACTIVIDADES</t>
  </si>
  <si>
    <t>Mejoramiento de la Calidad, la Pertinencia y la Equidad</t>
  </si>
  <si>
    <t>Dimensión</t>
  </si>
  <si>
    <t>Monto</t>
  </si>
  <si>
    <t>Desarrollo Academico</t>
  </si>
  <si>
    <t xml:space="preserve">Investigación </t>
  </si>
  <si>
    <t xml:space="preserve">Vinculación </t>
  </si>
  <si>
    <t>Desarrollo Estudiantil</t>
  </si>
  <si>
    <t>Presupuesto</t>
  </si>
  <si>
    <t xml:space="preserve"> Monto </t>
  </si>
  <si>
    <t>Total</t>
  </si>
  <si>
    <t>Presupuesto POA</t>
  </si>
  <si>
    <t>Presupuesto Asignado</t>
  </si>
  <si>
    <t>Diferencia</t>
  </si>
  <si>
    <t>Fortalecimiento Institucional</t>
  </si>
  <si>
    <t>Gobernabilidad Universitaria</t>
  </si>
  <si>
    <t xml:space="preserve">Gestión Academica y Administrativa </t>
  </si>
  <si>
    <t>SES</t>
  </si>
  <si>
    <t>7. Infraestructura</t>
  </si>
  <si>
    <t>Proyectos</t>
  </si>
  <si>
    <t>Cantidad</t>
  </si>
  <si>
    <t>Montos</t>
  </si>
  <si>
    <t>Nuevos</t>
  </si>
  <si>
    <t>Arrastre</t>
  </si>
  <si>
    <t>Mantenimiento</t>
  </si>
  <si>
    <t>8. Venta de Servicios</t>
  </si>
  <si>
    <t>Tabla de Viaticos Internacionales</t>
  </si>
  <si>
    <t>Categorías</t>
  </si>
  <si>
    <t>Zona 1</t>
  </si>
  <si>
    <t>Zona 2</t>
  </si>
  <si>
    <t>Periodo Corto</t>
  </si>
  <si>
    <t>Periodo Largo</t>
  </si>
  <si>
    <t>V</t>
  </si>
  <si>
    <t>Conversión del Dólar a Lempiras</t>
  </si>
  <si>
    <t>1-00-00-00-00</t>
  </si>
  <si>
    <t>1-02-01-00-00</t>
  </si>
  <si>
    <t>1-02-02-00-00</t>
  </si>
  <si>
    <t>1-02-02-01-00</t>
  </si>
  <si>
    <t>1-02-03-00-00</t>
  </si>
  <si>
    <t>1-02-04-00-00</t>
  </si>
  <si>
    <t>1-02-04-01-00</t>
  </si>
  <si>
    <t>1-02-04-02-00</t>
  </si>
  <si>
    <t>1-02-05-00-00</t>
  </si>
  <si>
    <t>1-02-05-01-00</t>
  </si>
  <si>
    <t>1-02-05-02-00</t>
  </si>
  <si>
    <t>1-02-05-03-00</t>
  </si>
  <si>
    <t>1-02-05-04-00</t>
  </si>
  <si>
    <t>1-02-05-05-00</t>
  </si>
  <si>
    <t>1-02-05-06-00</t>
  </si>
  <si>
    <t>1-02-05-09-00</t>
  </si>
  <si>
    <t>1-02-09-00-00</t>
  </si>
  <si>
    <t>1-02-09-01-00</t>
  </si>
  <si>
    <t>1-02-09-02-00</t>
  </si>
  <si>
    <t>1-02-09-03-00</t>
  </si>
  <si>
    <t>1-02-09-04-00</t>
  </si>
  <si>
    <t>1-02-09-05-00</t>
  </si>
  <si>
    <t>1-02-09-06-00</t>
  </si>
  <si>
    <t>1-02-09-07-00</t>
  </si>
  <si>
    <t>1-02-09-08-00</t>
  </si>
  <si>
    <t>1-02-09-09-00</t>
  </si>
  <si>
    <t>1-02-09-09-01</t>
  </si>
  <si>
    <t>1-02-09-10-00</t>
  </si>
  <si>
    <t>1-02-09-11-00</t>
  </si>
  <si>
    <t>1-02-09-12-00</t>
  </si>
  <si>
    <t>1-02-09-13-00</t>
  </si>
  <si>
    <t>1-02-09-14-00</t>
  </si>
  <si>
    <t>1-02-09-15-00</t>
  </si>
  <si>
    <t>1-02-09-16-00</t>
  </si>
  <si>
    <t>1-02-09-17-00</t>
  </si>
  <si>
    <t>1-03-00-00-00</t>
  </si>
  <si>
    <t>1-04-00-00-00</t>
  </si>
  <si>
    <t>1-04-01-00-00</t>
  </si>
  <si>
    <t>1-04-01-01-00</t>
  </si>
  <si>
    <t>1-04-02-00-00</t>
  </si>
  <si>
    <t>1-04-02-01-00</t>
  </si>
  <si>
    <t>1-04-03-00-00</t>
  </si>
  <si>
    <t>1-05-00-00-00</t>
  </si>
  <si>
    <t>1-05-01-00-00</t>
  </si>
  <si>
    <t>1-05-01-01-00</t>
  </si>
  <si>
    <t>1-05-09-00-00</t>
  </si>
  <si>
    <t>1-05-09-01-00</t>
  </si>
  <si>
    <t>1-05-09-02-00</t>
  </si>
  <si>
    <t>1-05-09-03-00</t>
  </si>
  <si>
    <t>1-06-00-00-00</t>
  </si>
  <si>
    <t>1-06-01-00-00</t>
  </si>
  <si>
    <t>1-06-02-00-00</t>
  </si>
  <si>
    <t>1-06-03-00-00</t>
  </si>
  <si>
    <t>1-06-03-01-00</t>
  </si>
  <si>
    <t>1-06-03-02-00</t>
  </si>
  <si>
    <t>1-06-04-00-00</t>
  </si>
  <si>
    <t>1-06-04-01-00</t>
  </si>
  <si>
    <t>1-06-05-00-00</t>
  </si>
  <si>
    <t>1-06-05-01-00</t>
  </si>
  <si>
    <t>2-00-00-00-00</t>
  </si>
  <si>
    <t>2-01-00-00-00</t>
  </si>
  <si>
    <t>2-01-01-00-00</t>
  </si>
  <si>
    <t>2-01-02-00-00</t>
  </si>
  <si>
    <t>2-01-03-00-00</t>
  </si>
  <si>
    <t>2-01-04-00-00</t>
  </si>
  <si>
    <t>2-01-04-01-00</t>
  </si>
  <si>
    <t>2-01-04-02-00</t>
  </si>
  <si>
    <t>2-01-04-03-00</t>
  </si>
  <si>
    <t>2-01-04-04-00</t>
  </si>
  <si>
    <t>2-01-04-09-00</t>
  </si>
  <si>
    <t>2-01-05-00-00</t>
  </si>
  <si>
    <t>2-02-00-00-00</t>
  </si>
  <si>
    <t>2-02-01-00-00</t>
  </si>
  <si>
    <t>2-02-01-01-00</t>
  </si>
  <si>
    <t>2-02-02-00-00</t>
  </si>
  <si>
    <t>2-02-02-01-00</t>
  </si>
  <si>
    <t>2-02-02-02-00</t>
  </si>
  <si>
    <t>2-02-02-03-00</t>
  </si>
  <si>
    <t>2-02-02-04-00</t>
  </si>
  <si>
    <t>2-02-02-05-00</t>
  </si>
  <si>
    <t>2-02-02-06-00</t>
  </si>
  <si>
    <t>2-02-02-07-00</t>
  </si>
  <si>
    <t>2-02-03-00-00</t>
  </si>
  <si>
    <t>2-02-03-01-00</t>
  </si>
  <si>
    <t>2-02-04-00-00</t>
  </si>
  <si>
    <t>2-02-09-00-00</t>
  </si>
  <si>
    <t>2-03-00-00-00</t>
  </si>
  <si>
    <t>2-03-01-00-00</t>
  </si>
  <si>
    <t>2-03-02-00-00</t>
  </si>
  <si>
    <t>2-03-02-01-00</t>
  </si>
  <si>
    <t>2-03-03-00-00</t>
  </si>
  <si>
    <t>2-03-03-01-00</t>
  </si>
  <si>
    <t>2-03-03-02-00</t>
  </si>
  <si>
    <t>2-03-03-03-00</t>
  </si>
  <si>
    <t>2-03-03-04-00</t>
  </si>
  <si>
    <t>2-03-03-05-00</t>
  </si>
  <si>
    <t>2-03-03-06-00</t>
  </si>
  <si>
    <t>2-03-03-07-00</t>
  </si>
  <si>
    <t>2-03-03-09-00</t>
  </si>
  <si>
    <t>2-03-04-00-00</t>
  </si>
  <si>
    <t>2-03-05-00-00</t>
  </si>
  <si>
    <t>2-03-06-00-00</t>
  </si>
  <si>
    <t>2-04-00-00-00</t>
  </si>
  <si>
    <t>2-04-01-00-00</t>
  </si>
  <si>
    <t>2-04-02-00-00</t>
  </si>
  <si>
    <t>2-04-02-01-00</t>
  </si>
  <si>
    <t>2-04-02-02-00</t>
  </si>
  <si>
    <t>2-04-03-00-00</t>
  </si>
  <si>
    <t>2-04-03-01-00</t>
  </si>
  <si>
    <t>2-04-04-00-00</t>
  </si>
  <si>
    <t>2-04-05-00-00</t>
  </si>
  <si>
    <t>2-04-05-01-00</t>
  </si>
  <si>
    <t>2-04-05-02-00</t>
  </si>
  <si>
    <t>2-04-06-00-00</t>
  </si>
  <si>
    <t>2-04-09-00-00</t>
  </si>
  <si>
    <t>2-04-09-01-00</t>
  </si>
  <si>
    <t>2-04-09-02-00</t>
  </si>
  <si>
    <t>2-05-00-00-00</t>
  </si>
  <si>
    <t>2-05-01-00-00</t>
  </si>
  <si>
    <t>2-05-01-01-00</t>
  </si>
  <si>
    <t>2-05-01-02-00</t>
  </si>
  <si>
    <t>2-05-01-03-00</t>
  </si>
  <si>
    <t>2-05-02-00-00</t>
  </si>
  <si>
    <t>2-05-03-00-00</t>
  </si>
  <si>
    <t>2-05-03-01-00</t>
  </si>
  <si>
    <t>2-05-03-02-00</t>
  </si>
  <si>
    <t>2-05-03-03-00</t>
  </si>
  <si>
    <t>2-05-03-04-00</t>
  </si>
  <si>
    <t>2-05-04-00-00</t>
  </si>
  <si>
    <t>2-05-05-00-00</t>
  </si>
  <si>
    <t>2-05-05-01-00</t>
  </si>
  <si>
    <t>2-05-06-00-00</t>
  </si>
  <si>
    <t>2-05-06-01-00</t>
  </si>
  <si>
    <t>2-05-06-02-00</t>
  </si>
  <si>
    <t>2-05-06-03-00</t>
  </si>
  <si>
    <t>2-05-07-00-00</t>
  </si>
  <si>
    <t>2-05-07-01-00</t>
  </si>
  <si>
    <t>2-05-07-02-00</t>
  </si>
  <si>
    <t>2-05-07-03-00</t>
  </si>
  <si>
    <t>2-05-09-00-00</t>
  </si>
  <si>
    <t>2-05-09-01-00</t>
  </si>
  <si>
    <t>2-05-09-02-00</t>
  </si>
  <si>
    <t>2-05-09-03-00</t>
  </si>
  <si>
    <t>2-06-00-00-00</t>
  </si>
  <si>
    <t>2-06-01-00-00</t>
  </si>
  <si>
    <t>2-06-01-01-00</t>
  </si>
  <si>
    <t>2-06-01-01-01</t>
  </si>
  <si>
    <t>2-06-01-01-02</t>
  </si>
  <si>
    <t>2-06-01-01-03</t>
  </si>
  <si>
    <t>2-06-01-02-00</t>
  </si>
  <si>
    <t>2-06-01-03-00</t>
  </si>
  <si>
    <t>2-06-01-04-00</t>
  </si>
  <si>
    <t>2-06-02-00-00</t>
  </si>
  <si>
    <t>2-06-02-01-00</t>
  </si>
  <si>
    <t>2-06-02-01-01</t>
  </si>
  <si>
    <t>2-06-02-01-02</t>
  </si>
  <si>
    <t>2-06-02-01-03</t>
  </si>
  <si>
    <t>2-06-02-02-00</t>
  </si>
  <si>
    <t>2-06-02-02-01</t>
  </si>
  <si>
    <t>2-06-02-02-02</t>
  </si>
  <si>
    <t>2-07-00-00-00</t>
  </si>
  <si>
    <t>2-07-01-00-00</t>
  </si>
  <si>
    <t>2-07-01-01-00</t>
  </si>
  <si>
    <t>2-07-02-00-00</t>
  </si>
  <si>
    <t>2-07-03-00-00</t>
  </si>
  <si>
    <t>2-07-04-00-00</t>
  </si>
  <si>
    <t>2-07-05-00-00</t>
  </si>
  <si>
    <t>2-09-00-00-00</t>
  </si>
  <si>
    <t>2-09-01-00-00</t>
  </si>
  <si>
    <t>2-09-01-01-00</t>
  </si>
  <si>
    <t>2-09-01-02-00</t>
  </si>
  <si>
    <t>2-09-01-03-00</t>
  </si>
  <si>
    <t>2-09-02-00-00</t>
  </si>
  <si>
    <t>2-09-03-00-00</t>
  </si>
  <si>
    <t>2-09-04-00-00</t>
  </si>
  <si>
    <t>3-00-00-00-00</t>
  </si>
  <si>
    <t>3-01-00-00-00</t>
  </si>
  <si>
    <t>3-01-01-00-00</t>
  </si>
  <si>
    <t>3-01-01-01-00</t>
  </si>
  <si>
    <t>3-01-01-02-00</t>
  </si>
  <si>
    <t>3-01-02-00-00</t>
  </si>
  <si>
    <t>3-01-03-00-00</t>
  </si>
  <si>
    <t>3-01-04-00-00</t>
  </si>
  <si>
    <t>3-01-04-01-00</t>
  </si>
  <si>
    <t>3-01-04-02-00</t>
  </si>
  <si>
    <t>3-01-04-02-01</t>
  </si>
  <si>
    <t>3-01-04-03-00</t>
  </si>
  <si>
    <t>3-01-05-00-00</t>
  </si>
  <si>
    <t>3-02-00-00-00</t>
  </si>
  <si>
    <t>3-02-01-00-00</t>
  </si>
  <si>
    <t>3-02-02-00-00</t>
  </si>
  <si>
    <t>3-02-03-00-00</t>
  </si>
  <si>
    <t>3-02-03-01-00</t>
  </si>
  <si>
    <t>3-02-03-02-00</t>
  </si>
  <si>
    <t>3-02-03-03-00</t>
  </si>
  <si>
    <t>3-02-04-00-00</t>
  </si>
  <si>
    <t>3-03-00-00-00</t>
  </si>
  <si>
    <t>3-03-01-00-00</t>
  </si>
  <si>
    <t>3-03-02-00-00</t>
  </si>
  <si>
    <t>3-03-03-00-00</t>
  </si>
  <si>
    <t>3-03-04-00-00</t>
  </si>
  <si>
    <t>3-03-04-01-00</t>
  </si>
  <si>
    <t>3-03-04-02-00</t>
  </si>
  <si>
    <t>3-03-05-00-00</t>
  </si>
  <si>
    <t>3-03-05-01-00</t>
  </si>
  <si>
    <t>3-03-05-02-00</t>
  </si>
  <si>
    <t>3-03-06-00-00</t>
  </si>
  <si>
    <t>3-03-06-01-00</t>
  </si>
  <si>
    <t>3-03-06-02-00</t>
  </si>
  <si>
    <t>3-03-06-03-00</t>
  </si>
  <si>
    <t>3-03-06-04-00</t>
  </si>
  <si>
    <t>3-03-07-00-00</t>
  </si>
  <si>
    <t>3-03-07-01-00</t>
  </si>
  <si>
    <t>3-04-00-00-00</t>
  </si>
  <si>
    <t>3-04-01-00-00</t>
  </si>
  <si>
    <t>3-04-02-00-00</t>
  </si>
  <si>
    <t>3-04-03-00-00</t>
  </si>
  <si>
    <t>3-04-03-01-00</t>
  </si>
  <si>
    <t>3-04-03-02-00</t>
  </si>
  <si>
    <t>3-04-04-00-00</t>
  </si>
  <si>
    <t>3-05-00-00-00</t>
  </si>
  <si>
    <t>3-05-01-00-00</t>
  </si>
  <si>
    <t>3-05-02-00-00</t>
  </si>
  <si>
    <t>3-05-02-01-00</t>
  </si>
  <si>
    <t>3-05-02-02-00</t>
  </si>
  <si>
    <t>3-05-02-03-00</t>
  </si>
  <si>
    <t>3-05-03-00-00</t>
  </si>
  <si>
    <t>3-05-04-00-00</t>
  </si>
  <si>
    <t>3-05-05-00-00</t>
  </si>
  <si>
    <t>3-05-06-00-00</t>
  </si>
  <si>
    <t>3-05-06-01-00</t>
  </si>
  <si>
    <t>3-05-06-02-00</t>
  </si>
  <si>
    <t>3-05-06-03-00</t>
  </si>
  <si>
    <t>3-05-06-04-00</t>
  </si>
  <si>
    <t>3-05-06-05-00</t>
  </si>
  <si>
    <t>3-05-06-06-00</t>
  </si>
  <si>
    <t>3-05-07-00-00</t>
  </si>
  <si>
    <t>3-05-08-00-00</t>
  </si>
  <si>
    <t>3-05-09-00-00</t>
  </si>
  <si>
    <t>3-05-09-01-00</t>
  </si>
  <si>
    <t>3-05-09-02-00</t>
  </si>
  <si>
    <t>3-05-09-03-00</t>
  </si>
  <si>
    <t>3-05-09-04-00</t>
  </si>
  <si>
    <t>3-06-00-00-00</t>
  </si>
  <si>
    <t>3-06-01-00-00</t>
  </si>
  <si>
    <t>3-06-02-00-00</t>
  </si>
  <si>
    <t>3-06-03-00-00</t>
  </si>
  <si>
    <t>3-06-04-00-00</t>
  </si>
  <si>
    <t>3-06-05-00-00</t>
  </si>
  <si>
    <t>3-06-09-00-00</t>
  </si>
  <si>
    <t>3-07-00-00-00</t>
  </si>
  <si>
    <t>3-07-01-00-00</t>
  </si>
  <si>
    <t>3-07-02-00-00</t>
  </si>
  <si>
    <t>3-07-03-00-00</t>
  </si>
  <si>
    <t>3-07-04-00-00</t>
  </si>
  <si>
    <t>3-07-05-00-00</t>
  </si>
  <si>
    <t>3-07-06-00-00</t>
  </si>
  <si>
    <t>3-07-09-00-00</t>
  </si>
  <si>
    <t>3-08-00-00-00</t>
  </si>
  <si>
    <t>3-08-01-00-00</t>
  </si>
  <si>
    <t>3-08-02-00-00</t>
  </si>
  <si>
    <t>3-08-03-00-00</t>
  </si>
  <si>
    <t>3-08-04-00-00</t>
  </si>
  <si>
    <t>3-08-05-00-00</t>
  </si>
  <si>
    <t>3-08-09-00-00</t>
  </si>
  <si>
    <t>3-09-00-00-00</t>
  </si>
  <si>
    <t>3-09-01-00-00</t>
  </si>
  <si>
    <t>3-09-02-00-00</t>
  </si>
  <si>
    <t>3-09-02-01-00</t>
  </si>
  <si>
    <t>3-09-02-02-00</t>
  </si>
  <si>
    <t>3-09-03-00-00</t>
  </si>
  <si>
    <t>3-09-04-00-00</t>
  </si>
  <si>
    <t>3-09-05-00-00</t>
  </si>
  <si>
    <t>3-09-05-01-00</t>
  </si>
  <si>
    <t>3-09-05-02-00</t>
  </si>
  <si>
    <t>3-09-06-00-00</t>
  </si>
  <si>
    <t>3-09-08-00-00</t>
  </si>
  <si>
    <t>3-09-10-00-00</t>
  </si>
  <si>
    <t>3-09-11-00-00</t>
  </si>
  <si>
    <t>3-09-12-00-00</t>
  </si>
  <si>
    <t>4-00-00-00-00</t>
  </si>
  <si>
    <t>4-01-00-00-00</t>
  </si>
  <si>
    <t>4-01-01-00-00</t>
  </si>
  <si>
    <t>4-01-02-00-00</t>
  </si>
  <si>
    <t>4-02-00-00-00</t>
  </si>
  <si>
    <t>4-02-01-00-00</t>
  </si>
  <si>
    <t>4-02-01-01-00</t>
  </si>
  <si>
    <t>4-02-01-01-01</t>
  </si>
  <si>
    <t>4-02-01-02-00</t>
  </si>
  <si>
    <t>4-02-01-02-01</t>
  </si>
  <si>
    <t>4-02-01-02-02</t>
  </si>
  <si>
    <t>4-02-01-02-03</t>
  </si>
  <si>
    <t>4-02-01-04-00</t>
  </si>
  <si>
    <t>4-02-01-10-00</t>
  </si>
  <si>
    <t>4-02-02-00-00</t>
  </si>
  <si>
    <t>4-02-03-00-00</t>
  </si>
  <si>
    <t>4-02-03-01-00</t>
  </si>
  <si>
    <t>4-02-03-02-00</t>
  </si>
  <si>
    <t>4-02-04-00-00</t>
  </si>
  <si>
    <t>4-02-05-00-00</t>
  </si>
  <si>
    <t>4-02-05-01-00</t>
  </si>
  <si>
    <t>4-02-05-02-00</t>
  </si>
  <si>
    <t>4-02-05-03-00</t>
  </si>
  <si>
    <t>4-02-05-04-00</t>
  </si>
  <si>
    <t>4-02-06-00-00</t>
  </si>
  <si>
    <t>4-02-06-01-00</t>
  </si>
  <si>
    <t>4-02-06-02-00</t>
  </si>
  <si>
    <t>4-02-06-03-00</t>
  </si>
  <si>
    <t>4-02-06-04-00</t>
  </si>
  <si>
    <t>4-02-07-00-00</t>
  </si>
  <si>
    <t>4-02-07-01-00</t>
  </si>
  <si>
    <t>4-02-07-02-00</t>
  </si>
  <si>
    <t>4-02-07-03-00</t>
  </si>
  <si>
    <t>4-02-08-00-00</t>
  </si>
  <si>
    <t>4-03-00-00-00</t>
  </si>
  <si>
    <t>4-03-01-00-00</t>
  </si>
  <si>
    <t>4-03-02-00-00</t>
  </si>
  <si>
    <t>4-03-03-00-00</t>
  </si>
  <si>
    <t>4-03-04-00-00</t>
  </si>
  <si>
    <t>4-03-05-00-00</t>
  </si>
  <si>
    <t>4-03-09-00-00</t>
  </si>
  <si>
    <t>4-04-00-00-00</t>
  </si>
  <si>
    <t>4-05-00-00-00</t>
  </si>
  <si>
    <t>4-05-01-00-00</t>
  </si>
  <si>
    <t>4-05-01-01-00</t>
  </si>
  <si>
    <t>4-05-01-02-00</t>
  </si>
  <si>
    <t>4-06-00-00-00</t>
  </si>
  <si>
    <t>4-06-01-00-00</t>
  </si>
  <si>
    <t>4-07-00-00-00</t>
  </si>
  <si>
    <t>4-07-01-00-00</t>
  </si>
  <si>
    <t>4-07-01-01-00</t>
  </si>
  <si>
    <t>4-07-02-00-00</t>
  </si>
  <si>
    <t>4-07-02-01-00</t>
  </si>
  <si>
    <t>4-07-02-02-00</t>
  </si>
  <si>
    <t>4-07-03-00-00</t>
  </si>
  <si>
    <t>4-07-03-01-00</t>
  </si>
  <si>
    <t>4-07-03-02-00</t>
  </si>
  <si>
    <t>4-01-01-01-00</t>
  </si>
  <si>
    <t>4-01-01-01-01</t>
  </si>
  <si>
    <t>4-01-01-01-02</t>
  </si>
  <si>
    <t>4-01-01-01-03</t>
  </si>
  <si>
    <t>4-01-01-01-04</t>
  </si>
  <si>
    <t>4-01-01-02-00</t>
  </si>
  <si>
    <t>4-01-01-02-01</t>
  </si>
  <si>
    <t>4-01-01-03-00</t>
  </si>
  <si>
    <t>4-01-01-03-01</t>
  </si>
  <si>
    <t>4-01-02-01-00</t>
  </si>
  <si>
    <t>4-01-02-04-00</t>
  </si>
  <si>
    <t>4-01-02-04-01</t>
  </si>
  <si>
    <t>4-01-02-04-02</t>
  </si>
  <si>
    <t>4-01-02-04-03</t>
  </si>
  <si>
    <t>5-00-00-00-00</t>
  </si>
  <si>
    <t>5-01-00-00-00</t>
  </si>
  <si>
    <t>5-01-01-00-00</t>
  </si>
  <si>
    <t>5-01-01-01-00</t>
  </si>
  <si>
    <t>5-01-01-02-00</t>
  </si>
  <si>
    <t>5-01-02-00-00</t>
  </si>
  <si>
    <t>5-01-02-01-00</t>
  </si>
  <si>
    <t>5-01-02-01-01</t>
  </si>
  <si>
    <t>5-01-02-01-02</t>
  </si>
  <si>
    <t>5-01-02-01-03</t>
  </si>
  <si>
    <t>5-01-02-01-04</t>
  </si>
  <si>
    <t>5-01-02-01-05</t>
  </si>
  <si>
    <t>5-01-02-01-06</t>
  </si>
  <si>
    <t>5-01-02-01-07</t>
  </si>
  <si>
    <t>5-01-02-01-08</t>
  </si>
  <si>
    <t>5-01-02-01-09</t>
  </si>
  <si>
    <t>5-01-02-01-10</t>
  </si>
  <si>
    <t>5-01-02-01-11</t>
  </si>
  <si>
    <t>5-01-02-01-12</t>
  </si>
  <si>
    <t>5-01-02-01-13</t>
  </si>
  <si>
    <t>5-01-02-01-14</t>
  </si>
  <si>
    <t>5-01-02-01-15</t>
  </si>
  <si>
    <t>5-01-02-01-16</t>
  </si>
  <si>
    <t>5-01-02-01-17</t>
  </si>
  <si>
    <t>5-01-02-01-18</t>
  </si>
  <si>
    <t>5-01-02-01-19</t>
  </si>
  <si>
    <t>5-01-02-01-20</t>
  </si>
  <si>
    <t>5-01-02-01-21</t>
  </si>
  <si>
    <t>5-01-02-01-22</t>
  </si>
  <si>
    <t>5-01-02-02-00</t>
  </si>
  <si>
    <t>5-01-02-02-01</t>
  </si>
  <si>
    <t>5-01-02-02-02</t>
  </si>
  <si>
    <t>5-01-02-02-03</t>
  </si>
  <si>
    <t>5-01-02-02-04</t>
  </si>
  <si>
    <t>5-01-02-02-05</t>
  </si>
  <si>
    <t>5-01-02-02-06</t>
  </si>
  <si>
    <t>5-01-02-02-07</t>
  </si>
  <si>
    <t>5-01-02-02-08</t>
  </si>
  <si>
    <t>5-01-02-02-09</t>
  </si>
  <si>
    <t>5-01-02-02-10</t>
  </si>
  <si>
    <t>5-01-02-02-11</t>
  </si>
  <si>
    <t>5-01-02-02-12</t>
  </si>
  <si>
    <t>5-01-02-02-13</t>
  </si>
  <si>
    <t>5-01-02-02-14</t>
  </si>
  <si>
    <t>5-01-02-02-15</t>
  </si>
  <si>
    <t>5-01-02-02-16</t>
  </si>
  <si>
    <t>5-01-02-02-17</t>
  </si>
  <si>
    <t>5-01-02-02-18</t>
  </si>
  <si>
    <t>5-01-02-02-19</t>
  </si>
  <si>
    <t>5-01-02-02-20</t>
  </si>
  <si>
    <t>5-01-02-02-21</t>
  </si>
  <si>
    <t>5-01-02-02-22</t>
  </si>
  <si>
    <t>5-01-02-02-23</t>
  </si>
  <si>
    <t>5-01-02-02-24</t>
  </si>
  <si>
    <t>5-01-02-02-25</t>
  </si>
  <si>
    <t>5-01-02-03-00</t>
  </si>
  <si>
    <t>5-01-03-00-00</t>
  </si>
  <si>
    <t>5-01-03-01-00</t>
  </si>
  <si>
    <t>5-01-03-02-00</t>
  </si>
  <si>
    <t>5-01-03-03-00</t>
  </si>
  <si>
    <t>5-01-03-04-00</t>
  </si>
  <si>
    <t>5-01-04-00-00</t>
  </si>
  <si>
    <t>5-02-00-00-00</t>
  </si>
  <si>
    <t>5-02-01-00-00</t>
  </si>
  <si>
    <t>5-02-01-01-00</t>
  </si>
  <si>
    <t>5-02-01-02-00</t>
  </si>
  <si>
    <t>5-02-01-03-00</t>
  </si>
  <si>
    <t>5-02-02-00-00</t>
  </si>
  <si>
    <t>5-02-03-00-00</t>
  </si>
  <si>
    <t>5-02-04-00-00</t>
  </si>
  <si>
    <t>5-03-00-00-00</t>
  </si>
  <si>
    <t>5-03-01-00-00</t>
  </si>
  <si>
    <t>5-03-02-00-00</t>
  </si>
  <si>
    <t>5-04-00-00-00</t>
  </si>
  <si>
    <t>5-04-01-00-00</t>
  </si>
  <si>
    <t>5-04-01-01-00</t>
  </si>
  <si>
    <t>5-04-02-00-00</t>
  </si>
  <si>
    <t>5-05-00-00-00</t>
  </si>
  <si>
    <t>5-05-01-00-00</t>
  </si>
  <si>
    <t>5-05-01-01-00</t>
  </si>
  <si>
    <t>5-05-01-02-00</t>
  </si>
  <si>
    <t>5-05-02-00-00</t>
  </si>
  <si>
    <t>5-05-03-00-00</t>
  </si>
  <si>
    <t>5-05-04-00-00</t>
  </si>
  <si>
    <t>5-06-00-00-00</t>
  </si>
  <si>
    <t>5-06-01-00-00</t>
  </si>
  <si>
    <t>5-06-02-00-00</t>
  </si>
  <si>
    <t>5-03-02-01-00</t>
  </si>
  <si>
    <t>5-03-02-01-01</t>
  </si>
  <si>
    <t>5-03-02-01-02</t>
  </si>
  <si>
    <t>5-03-02-01-03</t>
  </si>
  <si>
    <t>5-03-02-01-04</t>
  </si>
  <si>
    <t>5-03-02-01-05</t>
  </si>
  <si>
    <t>5-03-02-01-06</t>
  </si>
  <si>
    <t>5-03-02-01-07</t>
  </si>
  <si>
    <t>5-03-02-01-11</t>
  </si>
  <si>
    <t>5-03-02-01-12</t>
  </si>
  <si>
    <t>5-03-02-01-13</t>
  </si>
  <si>
    <t>5-03-02-01-14</t>
  </si>
  <si>
    <t>5-03-02-01-15</t>
  </si>
  <si>
    <t>5-03-02-01-16</t>
  </si>
  <si>
    <t>5-03-02-01-17</t>
  </si>
  <si>
    <t>6-00-00-00-00</t>
  </si>
  <si>
    <t>6-01-00-00-00</t>
  </si>
  <si>
    <t>6-01-01-00-00</t>
  </si>
  <si>
    <t>6-01-01-01-00</t>
  </si>
  <si>
    <t>6-01-01-02-00</t>
  </si>
  <si>
    <t>6-01-02-00-00</t>
  </si>
  <si>
    <t>6-01-02-01-00</t>
  </si>
  <si>
    <t>6-01-02-02-00</t>
  </si>
  <si>
    <t>6-01-03-00-00</t>
  </si>
  <si>
    <t>6-01-04-00-00</t>
  </si>
  <si>
    <t>6-02-00-00-00</t>
  </si>
  <si>
    <t>6-02-01-00-00</t>
  </si>
  <si>
    <t>6-02-01-01-00</t>
  </si>
  <si>
    <t>6-02-01-02-00</t>
  </si>
  <si>
    <t>6-02-02-00-00</t>
  </si>
  <si>
    <t>6-02-03-00-00</t>
  </si>
  <si>
    <t>6-02-04-00-00</t>
  </si>
  <si>
    <t>6-02-05-00-00</t>
  </si>
  <si>
    <t>6-02-06-00-00</t>
  </si>
  <si>
    <t>6-03-00-00-00</t>
  </si>
  <si>
    <t>6-03-01-00-00</t>
  </si>
  <si>
    <t>6-03-02-00-00</t>
  </si>
  <si>
    <t>6-03-03-00-00</t>
  </si>
  <si>
    <t>6-03-04-00-00</t>
  </si>
  <si>
    <t>6-03-05-00-00</t>
  </si>
  <si>
    <t>6-04-00-00-00</t>
  </si>
  <si>
    <t>6-04-02-00-00</t>
  </si>
  <si>
    <t>7-00-00-00-00</t>
  </si>
  <si>
    <t>7-01-00-00-00</t>
  </si>
  <si>
    <t>7-01-01-00-00</t>
  </si>
  <si>
    <t>7-01-01-01-00</t>
  </si>
  <si>
    <t>7-01-01-02-00</t>
  </si>
  <si>
    <t>7-01-01-03-00</t>
  </si>
  <si>
    <t>7-01-01-04-00</t>
  </si>
  <si>
    <t>7-01-01-05-00</t>
  </si>
  <si>
    <t>7-01-02-00-00</t>
  </si>
  <si>
    <t>7-01-02-01-00</t>
  </si>
  <si>
    <t>7-01-02-02-00</t>
  </si>
  <si>
    <t>7-01-02-06-00</t>
  </si>
  <si>
    <t>7-01-02-09-00</t>
  </si>
  <si>
    <t>7-01-03-00-00</t>
  </si>
  <si>
    <t>7-01-04-00-00</t>
  </si>
  <si>
    <t>7-02-00-00-00</t>
  </si>
  <si>
    <t>7-02-01-00-00</t>
  </si>
  <si>
    <t>7-02-01-01-00</t>
  </si>
  <si>
    <t>7-02-01-01-01</t>
  </si>
  <si>
    <t>7-02-01-02-00</t>
  </si>
  <si>
    <t>7-02-01-03-00</t>
  </si>
  <si>
    <t>7-02-01-04-00</t>
  </si>
  <si>
    <t>7-03-00-00-00</t>
  </si>
  <si>
    <t>7-03-01-00-00</t>
  </si>
  <si>
    <t>7-03-02-00-00</t>
  </si>
  <si>
    <t>7-03-03-00-00</t>
  </si>
  <si>
    <t>7-04-00-00-00</t>
  </si>
  <si>
    <t>7-04-01-00-00</t>
  </si>
  <si>
    <t>7-04-02-00-00</t>
  </si>
  <si>
    <t>7-04-03-00-00</t>
  </si>
  <si>
    <t>7-05-00-00-00</t>
  </si>
  <si>
    <t>7-05-01-00-00</t>
  </si>
  <si>
    <t>7-05-02-00-00</t>
  </si>
  <si>
    <t>7-05-03-00-00</t>
  </si>
  <si>
    <t>9-00-00-00-00</t>
  </si>
  <si>
    <t>9-01-00-00-00</t>
  </si>
  <si>
    <t>9-01-01-00-00</t>
  </si>
  <si>
    <t>9-01-02-00-00</t>
  </si>
  <si>
    <t>9-01-03-00-00</t>
  </si>
  <si>
    <t>9-01-04-00-00</t>
  </si>
  <si>
    <t>Todas las Unidades Ejecutoras de la UNAH</t>
  </si>
  <si>
    <t xml:space="preserve">PLAN OPERATIVO ANUAL </t>
  </si>
  <si>
    <t xml:space="preserve">Version del catalogo de Objetos del Gasto </t>
  </si>
  <si>
    <t>Objeto de Gasto</t>
  </si>
  <si>
    <t>Descripción de Cuenta</t>
  </si>
  <si>
    <t>SERVICIOS PERSONALES PERSONAL PERMANENTE</t>
  </si>
  <si>
    <t>PERSONAL PERMANENTE</t>
  </si>
  <si>
    <t>Sueldos Básicos</t>
  </si>
  <si>
    <t>Sueldos Básicos Educación</t>
  </si>
  <si>
    <t>Sueldos Básico Docentes</t>
  </si>
  <si>
    <t>Sueldos Básicos Docentes Administrativos</t>
  </si>
  <si>
    <t xml:space="preserve">Retribuciones a Personal Directivo y de Control </t>
  </si>
  <si>
    <t>Adicionales</t>
  </si>
  <si>
    <t>AGUINALDO Y DECIMOCUARTO MES</t>
  </si>
  <si>
    <t>Decimotercer Mes</t>
  </si>
  <si>
    <t>Decimocuarto Mes</t>
  </si>
  <si>
    <t>Decimotercer Mes Docentes</t>
  </si>
  <si>
    <t>Decimotercer Mes Docentes Administrativos</t>
  </si>
  <si>
    <t>Decimocuarto Mes Docentes</t>
  </si>
  <si>
    <t>Decimocuarto Mes Docentes Administrativos</t>
  </si>
  <si>
    <t>Complementos</t>
  </si>
  <si>
    <t>CONTRIBUCIONES PATRONALES</t>
  </si>
  <si>
    <t>Contribuciones al Instituto Nacional de Jubilaciones y Pensiones de los Empleados y Funcionarios del Poder Ejecutivo</t>
  </si>
  <si>
    <t>Contribuciones al Instituto Nacional de Previsión del Magisterio</t>
  </si>
  <si>
    <t>Contribuciones al Instituto de Previsión Militar</t>
  </si>
  <si>
    <t>Contribuciones al Instituto de Previsión Militar - Cuota Patronal</t>
  </si>
  <si>
    <t xml:space="preserve">Contribuciones al Instituto de Previsión Militar - Régimen de Riesgos Especiales </t>
  </si>
  <si>
    <t>Contribuciones al Instituto de Previsión Militar - Reserva Laboral</t>
  </si>
  <si>
    <t>Contribuciones al Instituto de Previsión Social de los Empleados de la Universidad Nacional Autónoma de Honduras</t>
  </si>
  <si>
    <t>Contribuciones para Seguro Social</t>
  </si>
  <si>
    <t xml:space="preserve">Contribuciones al Instituto Nacional de Formación Profesional </t>
  </si>
  <si>
    <t>Otras Contribuciones Patronales</t>
  </si>
  <si>
    <t>Dietas</t>
  </si>
  <si>
    <t>OTROS SERVICIOS PERSONALES</t>
  </si>
  <si>
    <t>Otros Servicios Personales</t>
  </si>
  <si>
    <t>PERSONAL NO PERMANENTE</t>
  </si>
  <si>
    <t xml:space="preserve">Jornales </t>
  </si>
  <si>
    <t xml:space="preserve">Decimotercer Mes </t>
  </si>
  <si>
    <t>Contratos Especiales</t>
  </si>
  <si>
    <t xml:space="preserve">Otros Servicios Personales </t>
  </si>
  <si>
    <t>Asignaciones Familiares</t>
  </si>
  <si>
    <t>RETRIBUCIONES EXTRAORDINARIAS</t>
  </si>
  <si>
    <t>Horas Extraordinarias</t>
  </si>
  <si>
    <t>Gastos de Representación en el Exterior</t>
  </si>
  <si>
    <t>Gastos de Representación en el País</t>
  </si>
  <si>
    <t>Gastos de Representación en el Exterior para Funcionarios</t>
  </si>
  <si>
    <t>ASISTENCIA SOCIAL AL PERSONAL</t>
  </si>
  <si>
    <t xml:space="preserve">Seguro de Riesgo de Trabajo </t>
  </si>
  <si>
    <t xml:space="preserve">Otras Asistencia Social al Personal </t>
  </si>
  <si>
    <t xml:space="preserve">Beneficios y Compensaciones </t>
  </si>
  <si>
    <t xml:space="preserve">SERVICIOS NO PERSONALES </t>
  </si>
  <si>
    <t>SERVICIOS BASICOS</t>
  </si>
  <si>
    <t>Energía Eléctrica</t>
  </si>
  <si>
    <t>Agua</t>
  </si>
  <si>
    <t xml:space="preserve">Gas </t>
  </si>
  <si>
    <t>COMUNICACIONES</t>
  </si>
  <si>
    <t xml:space="preserve">Correo Postal </t>
  </si>
  <si>
    <t>Telefonía Fija</t>
  </si>
  <si>
    <t xml:space="preserve">Telefonía Celular </t>
  </si>
  <si>
    <t>Télex y Telefax</t>
  </si>
  <si>
    <t>Otros Servicios Básicos</t>
  </si>
  <si>
    <t>ALQUILERES Y DERECHOS SOBRE BIENES INTANGIBLES</t>
  </si>
  <si>
    <t>Alquiler de Edificios, Viviendas y Locales</t>
  </si>
  <si>
    <t>ALQUILER DE EQUIPOS Y MAQUINARIAS</t>
  </si>
  <si>
    <t>Alquiler de Equipos y Maquinarias de Producción</t>
  </si>
  <si>
    <t>Alquiler de Equipos de Transporte, Tracción y Elevación</t>
  </si>
  <si>
    <t>Alquiler de Equipos Sanitarios y de Laboratorio</t>
  </si>
  <si>
    <t>Alquiler de Equipo Educacional</t>
  </si>
  <si>
    <t>Alquiler de Equipo para Computación</t>
  </si>
  <si>
    <t>Alquiler de Equipo de Oficina y Muebles</t>
  </si>
  <si>
    <t>Alquiler de Equipos de Comunicación</t>
  </si>
  <si>
    <t>Alquiler de Tierras y Terrenos</t>
  </si>
  <si>
    <t xml:space="preserve">Derechos sobre Bienes Intangibles </t>
  </si>
  <si>
    <t xml:space="preserve">Alquiler de Espacios de Comunicación </t>
  </si>
  <si>
    <t>Otros Alquileres</t>
  </si>
  <si>
    <t>MANTENIMIENTO, REPARACIONES Y LIMPIEZA</t>
  </si>
  <si>
    <t>Mantenimiento y Reparación de Edificios y Locales</t>
  </si>
  <si>
    <t>Mantenimiento y Reparación de Equipos y Medios de Transporte</t>
  </si>
  <si>
    <t>MANTENIMIENTO Y REPARACION DE MAQUINARIA Y EQUIPO</t>
  </si>
  <si>
    <t xml:space="preserve">Mantenimiento y Reparación de Equipos y Maquinarias de Producción </t>
  </si>
  <si>
    <t xml:space="preserve">Mantenimiento y Reparación de Equipos de Tracción y Elevación </t>
  </si>
  <si>
    <t xml:space="preserve">Mantenimiento y Reparación de Equipos Sanitarios y de Laboratorio </t>
  </si>
  <si>
    <t>Mantenimiento y Reparación de Equipo Educacional</t>
  </si>
  <si>
    <t>Mantenimiento y Reparación de Equipo para Computación</t>
  </si>
  <si>
    <t>Mantenimiento y Reparación de Equipo de Oficina y Muebles</t>
  </si>
  <si>
    <t>Mantenimiento y Reparación de Equipos de Comunicación</t>
  </si>
  <si>
    <t>Mantenimiento y Reparación de Otros Equipos</t>
  </si>
  <si>
    <t>Mantenimiento y Reparación de Obras Civiles e Instalaciones Varias</t>
  </si>
  <si>
    <t>Limpieza, Aseo y Fumigación</t>
  </si>
  <si>
    <t>Mantenimiento de Sistemas Informáticos</t>
  </si>
  <si>
    <t>SERVICIOS PROFESIONALES</t>
  </si>
  <si>
    <t>Servicios Médicos, Sanitarios y Sociales</t>
  </si>
  <si>
    <t xml:space="preserve">Estudios, Investigaciones y Análisis de Factibilidad </t>
  </si>
  <si>
    <t>Servicios Jurídicos</t>
  </si>
  <si>
    <t xml:space="preserve">Servicios de Contabilidad y Auditoría </t>
  </si>
  <si>
    <t>Servicios de Capacitación</t>
  </si>
  <si>
    <t xml:space="preserve">Servicios de Informática y Sistemas Computarizados </t>
  </si>
  <si>
    <t>Otros Servicios Técnicos Profesionales</t>
  </si>
  <si>
    <t>SERVICIOS COMERCIALES Y FINANCIEROS</t>
  </si>
  <si>
    <t xml:space="preserve">Servicio de Transporte </t>
  </si>
  <si>
    <t>Servicio de Almacenamiento</t>
  </si>
  <si>
    <t xml:space="preserve">Servicio de Imprenta, Publicaciones y Reproducciones </t>
  </si>
  <si>
    <t>Primas y Gastos de Seguro</t>
  </si>
  <si>
    <t xml:space="preserve">Comisiones y Gastos Bancarios </t>
  </si>
  <si>
    <t>Publicidad y Propaganda</t>
  </si>
  <si>
    <t>Servicio de Internet</t>
  </si>
  <si>
    <t>Otros Servicios Comerciales y Financieros</t>
  </si>
  <si>
    <t>PASAJES Y VIATICOS</t>
  </si>
  <si>
    <t>PASAJES</t>
  </si>
  <si>
    <t>Pasajes Nacionales</t>
  </si>
  <si>
    <t xml:space="preserve">Pasajes al Exterior </t>
  </si>
  <si>
    <t>VIATICOS</t>
  </si>
  <si>
    <t xml:space="preserve">Viáticos Nacionales </t>
  </si>
  <si>
    <t>Viáticos al Exterior</t>
  </si>
  <si>
    <t>IMPUESTOS, DERECHOS, TASAS Y GASTOS JUDICIALES</t>
  </si>
  <si>
    <t>IMPUESTOS</t>
  </si>
  <si>
    <t>IMPUESTOS NACIONALES</t>
  </si>
  <si>
    <t>Impuesto sobre la Renta de Personas Jurídicas</t>
  </si>
  <si>
    <t>Aportación Solidaria Temporaria</t>
  </si>
  <si>
    <t xml:space="preserve">Impuesto sobre la Producción Forestal </t>
  </si>
  <si>
    <t>Impuesto sobre Venta- 12%</t>
  </si>
  <si>
    <t>Impuesto sobre Venta- 15%</t>
  </si>
  <si>
    <t xml:space="preserve">Impuestos a Servicios de Vías Publicas </t>
  </si>
  <si>
    <t>IMPUESTOS MUNICIPALES</t>
  </si>
  <si>
    <t xml:space="preserve">Impuesto sobre Industria, Comercio y Servicios </t>
  </si>
  <si>
    <t>Impuesto sobre Bienes Inmuebles</t>
  </si>
  <si>
    <t>Impuesto sobre Ingresos Personales</t>
  </si>
  <si>
    <t xml:space="preserve">Impuesto sobre Extracción o Explotación de Recursos </t>
  </si>
  <si>
    <t>Impuesto Pecuario</t>
  </si>
  <si>
    <t>Impuestos Municipales Varios</t>
  </si>
  <si>
    <t>TASAS Y DERECHOS</t>
  </si>
  <si>
    <t xml:space="preserve">Tasas </t>
  </si>
  <si>
    <t>Derechos</t>
  </si>
  <si>
    <t xml:space="preserve">Multas y Recargos </t>
  </si>
  <si>
    <t xml:space="preserve">Cánones y Regalías </t>
  </si>
  <si>
    <t>Gastos Judiciales</t>
  </si>
  <si>
    <t>OTROS SERVICIOS NO PERSONALES</t>
  </si>
  <si>
    <t xml:space="preserve">Ceremonial y Protocolo </t>
  </si>
  <si>
    <t xml:space="preserve">Servicios de Vigilancia </t>
  </si>
  <si>
    <t xml:space="preserve">Actuaciones Deportivas </t>
  </si>
  <si>
    <t xml:space="preserve">Actuaciones Artísticas </t>
  </si>
  <si>
    <t>MATERIALES Y SUMINISTROS</t>
  </si>
  <si>
    <t>ALIMENTOS, PRODUCTOS AGROPECUARIOS Y FORESTALES</t>
  </si>
  <si>
    <t xml:space="preserve">Alimentos y Bebidas para Personas </t>
  </si>
  <si>
    <t xml:space="preserve">Alimentos para Animales </t>
  </si>
  <si>
    <t>Productos Pecuarios</t>
  </si>
  <si>
    <t>PRODUCTOS AGROFORESTALES</t>
  </si>
  <si>
    <t xml:space="preserve">Productos Agrícolas </t>
  </si>
  <si>
    <t>Productos Forestales</t>
  </si>
  <si>
    <t>Madera, Corcho y sus Manufacturas</t>
  </si>
  <si>
    <t>TEXTILES Y VESTUARIO</t>
  </si>
  <si>
    <t xml:space="preserve">Hilados y Telas </t>
  </si>
  <si>
    <t xml:space="preserve">Confecciones Textiles </t>
  </si>
  <si>
    <t xml:space="preserve">Prendas de Vestir </t>
  </si>
  <si>
    <t>Calzados</t>
  </si>
  <si>
    <t>PRODUCTOS DE PAPEL Y CARTON</t>
  </si>
  <si>
    <t>Papel de Escritorio</t>
  </si>
  <si>
    <t xml:space="preserve">Papel para Computación </t>
  </si>
  <si>
    <t>Productos de Artes Gráficas</t>
  </si>
  <si>
    <t xml:space="preserve">Productos de Papel y Cartón </t>
  </si>
  <si>
    <t xml:space="preserve">Libros, Revistas y Periódicos </t>
  </si>
  <si>
    <t xml:space="preserve">Textos de Enseñanza </t>
  </si>
  <si>
    <t>Especies Timbradas y Valores</t>
  </si>
  <si>
    <t>CUEROS, PIELES Y SUS PRODUCTOS</t>
  </si>
  <si>
    <t xml:space="preserve">Cueros y Pieles </t>
  </si>
  <si>
    <t xml:space="preserve">Artículos de Cuero </t>
  </si>
  <si>
    <t>Artículos de Caucho</t>
  </si>
  <si>
    <t>Llantas y Cámaras de Aire</t>
  </si>
  <si>
    <t>PRODUCTOS QUIMICOS, FARMACEUTICOS, COMBUSTIBLES Y LUBRICANTES</t>
  </si>
  <si>
    <t>Productos Químicos</t>
  </si>
  <si>
    <t xml:space="preserve">Productos Farmacéuticos y Medicinales </t>
  </si>
  <si>
    <t xml:space="preserve">Productos Farmacéuticos y Medicinales Varios </t>
  </si>
  <si>
    <t>Vacunas</t>
  </si>
  <si>
    <t>Antirretrovirales</t>
  </si>
  <si>
    <t>Anticonceptivos</t>
  </si>
  <si>
    <t>Abonos y Fertilizantes</t>
  </si>
  <si>
    <t xml:space="preserve">Insecticidas, Fumigantes y Otros </t>
  </si>
  <si>
    <t xml:space="preserve">Tintas, Pinturas y Colorantes </t>
  </si>
  <si>
    <t>COMBUSTIBLES Y LUBRICANTES</t>
  </si>
  <si>
    <t>Gasolina</t>
  </si>
  <si>
    <t xml:space="preserve">Diesel </t>
  </si>
  <si>
    <t xml:space="preserve">Kerosén </t>
  </si>
  <si>
    <t>Gas LPG</t>
  </si>
  <si>
    <t xml:space="preserve">Aceites y Grasas Lubricantes </t>
  </si>
  <si>
    <t>Bunker</t>
  </si>
  <si>
    <t xml:space="preserve">Específicos Veterinarios </t>
  </si>
  <si>
    <t xml:space="preserve">Productos de Material Plástico </t>
  </si>
  <si>
    <t>OTROS PRODUCTOS QUIMICOS</t>
  </si>
  <si>
    <t xml:space="preserve">Productos Explosivos y de Pirotecnia </t>
  </si>
  <si>
    <t>Productos Fotoquímicos</t>
  </si>
  <si>
    <t>Productos Químicos de Uso Personal</t>
  </si>
  <si>
    <t>PRODUCTOS METALICOS</t>
  </si>
  <si>
    <t xml:space="preserve">Productos Ferrosos </t>
  </si>
  <si>
    <t>Productos no Ferrosos</t>
  </si>
  <si>
    <t xml:space="preserve">Estructuras Metálicas Acabadas </t>
  </si>
  <si>
    <t xml:space="preserve">Herramientas Menores </t>
  </si>
  <si>
    <t>Material de Guerra y Seguridad</t>
  </si>
  <si>
    <t>OTROS PRODUCTOS METALICOS</t>
  </si>
  <si>
    <t xml:space="preserve">Productos de Hojalata </t>
  </si>
  <si>
    <t xml:space="preserve">Accesorios de Metal </t>
  </si>
  <si>
    <t>Elementos de Ferretería</t>
  </si>
  <si>
    <t>PRODUCTOS MINERALES NO METALICOS</t>
  </si>
  <si>
    <t xml:space="preserve">Productos de Arcilla y Cerámica </t>
  </si>
  <si>
    <t>Productos de Vidrio</t>
  </si>
  <si>
    <t xml:space="preserve">Productos de Loza y Porcelana </t>
  </si>
  <si>
    <t xml:space="preserve">Productos de Cemento, Asbesto y Yeso </t>
  </si>
  <si>
    <t>Cemento, Cal y Yeso</t>
  </si>
  <si>
    <t>OTROS PRODUCTOS MINERALES NO METALICOS</t>
  </si>
  <si>
    <t xml:space="preserve">Productos Aislantes </t>
  </si>
  <si>
    <t xml:space="preserve">Productos Abrasivos </t>
  </si>
  <si>
    <t>MINERALES VARIOS</t>
  </si>
  <si>
    <t xml:space="preserve">Minerales Metalíferos </t>
  </si>
  <si>
    <t xml:space="preserve">Petróleo Crudo </t>
  </si>
  <si>
    <t xml:space="preserve">Carbón Mineral </t>
  </si>
  <si>
    <t xml:space="preserve">Piedra, Arcilla y Arena </t>
  </si>
  <si>
    <t>OTROS MINERALES</t>
  </si>
  <si>
    <t>Uranio</t>
  </si>
  <si>
    <t>Talco</t>
  </si>
  <si>
    <t>Dolomita</t>
  </si>
  <si>
    <t>Azufre</t>
  </si>
  <si>
    <t>OTROS MATERIALES Y SUMINISTROS</t>
  </si>
  <si>
    <t>Elementos de Limpieza y Aseo Personal</t>
  </si>
  <si>
    <t>Útiles de Escritorio, Oficina y Enseñanza</t>
  </si>
  <si>
    <t>Útiles y Materiales Eléctricos</t>
  </si>
  <si>
    <t>Utensilios de Cocina y Comedor</t>
  </si>
  <si>
    <t>Instrumental Médico-Quirúrgico Menor y de Laboratorio</t>
  </si>
  <si>
    <t>Otros Repuestos y Accesorios Menores</t>
  </si>
  <si>
    <t>Energía Eléctrica para Reventa</t>
  </si>
  <si>
    <t>Útiles Deportivos y Recreativos</t>
  </si>
  <si>
    <t>BIENES CAPITALIZABLES</t>
  </si>
  <si>
    <t>BIENES PREEXISTENTES</t>
  </si>
  <si>
    <t>TIERRAS Y TERRENOS</t>
  </si>
  <si>
    <t>Para Construcción de Bienes en Dominio Privado</t>
  </si>
  <si>
    <t>Para Construcción de Bienes en Dominio Público</t>
  </si>
  <si>
    <t>Tierras, Predios y Solares</t>
  </si>
  <si>
    <t>EDIFICIOS E INSTALACIONES</t>
  </si>
  <si>
    <t>Edificios y Locales</t>
  </si>
  <si>
    <t>Viviendas para Personal</t>
  </si>
  <si>
    <t>Viviendas Populares</t>
  </si>
  <si>
    <t>Instalaciones Varias</t>
  </si>
  <si>
    <t>MAQUINARIA Y EQUIPO</t>
  </si>
  <si>
    <t>EQUIPO DE OFICINA Y MUEBLES</t>
  </si>
  <si>
    <t>Muebles Varios de Oficina</t>
  </si>
  <si>
    <t>Equipos Varios de Oficina</t>
  </si>
  <si>
    <t>Muebles para Alojamiento Colectivo</t>
  </si>
  <si>
    <t>Electrodomésticos</t>
  </si>
  <si>
    <t>Maquinaria y Equipo de Producción</t>
  </si>
  <si>
    <t>Equipo de Transporte, Tracción y Elevación</t>
  </si>
  <si>
    <t>Equipo Médico y de Laboratorio</t>
  </si>
  <si>
    <t>Equipo de Comunicación y Señalamiento</t>
  </si>
  <si>
    <t>Equipos para Computación</t>
  </si>
  <si>
    <t>EQUIPO EDUCACIONAL Y RECREATIVO</t>
  </si>
  <si>
    <t>Muebles y Equipos Educacionales</t>
  </si>
  <si>
    <t>Equipos Recreativos y Deportivos</t>
  </si>
  <si>
    <t>Herramientas y Repuestos Mayores</t>
  </si>
  <si>
    <t>Equipos para Electrificación (Medidores, Transformadores y Postes)</t>
  </si>
  <si>
    <t>LIBROS, REVISTAS Y OTROS ELEMENTOS COLECCIONABLES</t>
  </si>
  <si>
    <t>Libros y Revistas</t>
  </si>
  <si>
    <t>Discos y Otras Unidades de Sonido</t>
  </si>
  <si>
    <t xml:space="preserve">Películas y Otras Unidades de Imagen y Sonido </t>
  </si>
  <si>
    <t>Obras de Arte Plástica</t>
  </si>
  <si>
    <t xml:space="preserve">Otros Elementos Coleccionables </t>
  </si>
  <si>
    <t>Semovientes</t>
  </si>
  <si>
    <t>ACTIVOS INTANGIBLES</t>
  </si>
  <si>
    <t xml:space="preserve">Aplicaciones Informáticas </t>
  </si>
  <si>
    <t>Otros Bienes Intangibles</t>
  </si>
  <si>
    <t>EQUIPO MILITAR Y DE SEGURIDAD</t>
  </si>
  <si>
    <t>Equipo Militar</t>
  </si>
  <si>
    <t>Equipo de Seguridad (Policía)</t>
  </si>
  <si>
    <t>CONSTRUCCIONES</t>
  </si>
  <si>
    <t>CONSTRUCCIONES Y MEJORAS DE BIENES NACIONALES EN DOMINIO PRIVADO</t>
  </si>
  <si>
    <t>Construcciones y Mejoras de Bienes en Dominio Privado</t>
  </si>
  <si>
    <t>Supervisión de Construcciones y Mejoras de Bienes en Dominio Privado</t>
  </si>
  <si>
    <t>CONSTRUCCIONES Y MEJORAS DE BIENES NACIONALES EN DOMINIO PUBLICO</t>
  </si>
  <si>
    <t>Construcciones y Mejoras de Bienes en Dominio Público</t>
  </si>
  <si>
    <t>Supervisión de Construcciones y Mejoras de Bienes en Dominio Público</t>
  </si>
  <si>
    <t>Construcciones en Proceso (Modalidad BOT)</t>
  </si>
  <si>
    <t>CONSOLIDACION Y MEJORAS DE BIENES CULTURALES</t>
  </si>
  <si>
    <t>Consolidación y Mejoras de Bienes Culturales</t>
  </si>
  <si>
    <t>Supervisión de Consolidación y Mejoras de Bienes Culturales</t>
  </si>
  <si>
    <t>TRANSFERENCIAS Y DONACIONES</t>
  </si>
  <si>
    <t>TRANSFERENCIAS Y DONACIONES CORRIENTES AL SECTOR PRIVADO</t>
  </si>
  <si>
    <t>PRESTACIONES DE LA SEGURIDAD SOCIAL</t>
  </si>
  <si>
    <t xml:space="preserve">Jubilaciones y Retiros </t>
  </si>
  <si>
    <t>Pensiones</t>
  </si>
  <si>
    <t>PRESTACIONES DE ASISTENCIA SOCIAL</t>
  </si>
  <si>
    <t>Becas</t>
  </si>
  <si>
    <t xml:space="preserve">Ayuda Social a Personas </t>
  </si>
  <si>
    <t>Otros Gastos</t>
  </si>
  <si>
    <t>Beneficios Especiales</t>
  </si>
  <si>
    <t>Ayudas Sociales Varias</t>
  </si>
  <si>
    <t>Prestaciones Sociales</t>
  </si>
  <si>
    <t>Transferencias y Donaciones a Asociaciones Civiles sin Fines de Lucro</t>
  </si>
  <si>
    <t>SUBSIDIOS A EMPRESAS PRIVADAS</t>
  </si>
  <si>
    <t>Subsidios a Empresas Privadas no Financieras</t>
  </si>
  <si>
    <t>Subsidios a Empresas Privadas Financieras</t>
  </si>
  <si>
    <t>TRANSFERENCIAS Y DONACIONES CORRIENTES UNIDADES DEL SECTOR PUBLICO</t>
  </si>
  <si>
    <t>TRANSFERENCIAS Y DONACIONES A UNIDADES DEL GOBIERNO CENTRAL</t>
  </si>
  <si>
    <t xml:space="preserve">Transferencias y Donaciones a Instituciones de la Administración Central  </t>
  </si>
  <si>
    <t>Transferencias y Donaciones a Instituciones Descentralizadas</t>
  </si>
  <si>
    <t xml:space="preserve">Transferencias y Donaciones a Instituciones de la Seguridad Social </t>
  </si>
  <si>
    <t>Transferencias y Donaciones a Gobiernos Locales</t>
  </si>
  <si>
    <t>Transferencias y Donaciones a Otras Instituciones Públicas Financieras no Empresariales</t>
  </si>
  <si>
    <t>SUBSIDIOS A EMPRESAS PUBLICAS</t>
  </si>
  <si>
    <t xml:space="preserve">Subsidios a Empresas Públicas no Financieras </t>
  </si>
  <si>
    <t>Subsidios a Instituciones Públicas Financieras</t>
  </si>
  <si>
    <t>TRANSFERENCIAS Y DONACIONES CORRIENTES AL SECTOR EXTERNO</t>
  </si>
  <si>
    <t>Transferencias y Donaciones a Gobiernos Extranjeros</t>
  </si>
  <si>
    <t>TRANSFERENCIAS Y DONACIONES A ORGANISMOS INTERNACIONALES</t>
  </si>
  <si>
    <t xml:space="preserve">Transferencias y Donaciones a Organismos Internacionales - Cuotas Ordinarias </t>
  </si>
  <si>
    <t xml:space="preserve">Transferencias y Donaciones a Organismos Internacionales - Cuotas Extraordinarias </t>
  </si>
  <si>
    <t xml:space="preserve">TRANSFERENCIAS Y DONACIONES DE CAPITAL AL SECTOR PRIVADO </t>
  </si>
  <si>
    <t>Ayuda Social a Personas</t>
  </si>
  <si>
    <t>TRANSFERENCIAS Y DONACIONES DE CAPITAL A UNIDADES DEL SECTOR PUBLICO</t>
  </si>
  <si>
    <t xml:space="preserve">Transferencias y Donaciones a Instituciones de la Administración Central </t>
  </si>
  <si>
    <t xml:space="preserve">Transferencias y Donaciones a Instituciones Descentralizadas </t>
  </si>
  <si>
    <t>Transferencias y Donaciones a Otras Instituciones Públicas Financieras</t>
  </si>
  <si>
    <t>Subsidios a Empresas Públicas no Financieras</t>
  </si>
  <si>
    <t>TRANSFERENCIAS Y DONACIONES DE CAPITAL AL SECTOR EXTERNO</t>
  </si>
  <si>
    <t>Transferencias y Donaciones a Organismos Internacionales - Cuotas Ordinarias</t>
  </si>
  <si>
    <t>Transferencias y Donaciones a Organismos Internacionales - Cuotas Extraordinarias</t>
  </si>
  <si>
    <t>ACTIVOS FINANCIEROS</t>
  </si>
  <si>
    <t>PARTICIPACION DE CAPITAL Y COMPRA DE ACCIONES</t>
  </si>
  <si>
    <t>APORTES DE CAPITAL A EMPRESAS PRIVADAS</t>
  </si>
  <si>
    <t>Aportes de Capital a Empresa Privadas no Financieras</t>
  </si>
  <si>
    <t>Aportes de Capital a Empresa Privadas Financieras</t>
  </si>
  <si>
    <t>APORTES DE CAPITAL A EMPRESAS PUBLICAS NACIONALES</t>
  </si>
  <si>
    <t>Aportes de Capital a Empresa Públicas no Financieras</t>
  </si>
  <si>
    <t>Aportes de Capital a Instituciones Públicas Financieras</t>
  </si>
  <si>
    <t>Aportes de Capital a Organismos Internacionales</t>
  </si>
  <si>
    <t>Aportes de Capital a Otras Organizaciones del Sector Externo</t>
  </si>
  <si>
    <t>PRESTAMOS A CORTO PLAZO</t>
  </si>
  <si>
    <t>PRESTAMOS A CORTO PLAZO AL SECTOR PRIVADO</t>
  </si>
  <si>
    <t>Préstamos a Corto Plazo a Personas</t>
  </si>
  <si>
    <t>Préstamos a Corto Plazo a Instituciones Privadas sin Fines de Lucro</t>
  </si>
  <si>
    <t>Préstamos a Corto Plazo a Empresas Privadas</t>
  </si>
  <si>
    <t>PRESTAMOS A CORTO PLAZO AL GOBIERNO CENTRAL</t>
  </si>
  <si>
    <t>Préstamos a Corto Plazo a la Administración Central</t>
  </si>
  <si>
    <t>Préstamos a Corto Plazo a Instituciones Descentralizadas</t>
  </si>
  <si>
    <t>Préstamos a Corto Plazo a Institutos de la Seguridad Social</t>
  </si>
  <si>
    <t>Préstamos a Corto Plazo a Gobiernos Locales</t>
  </si>
  <si>
    <t>Préstamos a Corto Plazo a Otras Instituciones Públicas Financieras</t>
  </si>
  <si>
    <t>PRESTAMOS A CORTO PLAZO A EMPRESAS PUBLICAS</t>
  </si>
  <si>
    <t>Préstamos a Corto Plazo a Empresas Públicas no Financieras</t>
  </si>
  <si>
    <t>Préstamos a Corto Plazo a Instituciones Públicas Financieras</t>
  </si>
  <si>
    <t>PRESTAMOS A CORTO PLAZO AL SECTOR EXTERNO</t>
  </si>
  <si>
    <t>Préstamos a Corto Plazo a Organismos Internacionales</t>
  </si>
  <si>
    <t>Préstamos a Corto Plazo a Gobiernos Extranjeros</t>
  </si>
  <si>
    <t>PRESTAMOS A LARGO PLAZO</t>
  </si>
  <si>
    <t>PRESTAMOS A LARGO PLAZO AL SECTOR PRIVADO</t>
  </si>
  <si>
    <t>Préstamos a Largo Plazo a Personas</t>
  </si>
  <si>
    <t>Préstamos a Largo Plazo a Instituciones Privadas sin Fines de Lucro</t>
  </si>
  <si>
    <t>Préstamos a Largo Plazo a Empresas Privadas</t>
  </si>
  <si>
    <t>PRESTAMOS A LARGO PLAZO AL GOBIERNO CENTRAL</t>
  </si>
  <si>
    <t>Préstamos a Largo Plazo a la Administración Central</t>
  </si>
  <si>
    <t>Préstamos a Largo Plazo a Instituciones Descentralizadas</t>
  </si>
  <si>
    <t>Préstamos a Largo Plazo a Institutos de la Seguridad Social</t>
  </si>
  <si>
    <t>Préstamos a Largo Plazo a Gobiernos Locales</t>
  </si>
  <si>
    <t>Préstamos a Largo Plazo a Otras Instituciones Públicas Financieras</t>
  </si>
  <si>
    <t>PRESTAMOS A LARGO PLAZO A EMPRESAS PUBLICAS</t>
  </si>
  <si>
    <t>Préstamos a Largo Plazo a Empresas Públicas no Financieras</t>
  </si>
  <si>
    <t>Préstamos a Largo Plazo a Instituciones Públicas Financieras</t>
  </si>
  <si>
    <t>PRESTAMOS A LARGO PLAZO AL SECTOR EXTERNO</t>
  </si>
  <si>
    <t>Préstamos a Largo Plazo a Organismos Internacionales</t>
  </si>
  <si>
    <t>Préstamos a Largo Plazo a Gobiernos Extranjeros</t>
  </si>
  <si>
    <t>TITULOS Y VALORES</t>
  </si>
  <si>
    <t>Títulos y Valores a Corto Plazo</t>
  </si>
  <si>
    <t>Títulos y Valores a Largo Plazo</t>
  </si>
  <si>
    <t>SERVICIO DE LA DEUDA PUBLICA</t>
  </si>
  <si>
    <t>SERVICIO DE LA DEUDA PUBLICA INTERNA A CORTO PLAZO</t>
  </si>
  <si>
    <t>AMORTIZACION DE LA DEUDA PUBLICA INTERNA A CORTO PLAZO</t>
  </si>
  <si>
    <t>Amortización de Títulos y Valores a Corto Plazo</t>
  </si>
  <si>
    <t>Amortización Préstamos del Sector Privado</t>
  </si>
  <si>
    <t>Amortización Préstamos de la Administración Central</t>
  </si>
  <si>
    <t>Amortización Préstamos de Instituciones Descentralizadas</t>
  </si>
  <si>
    <t>Amortización Préstamos de Institutos de Seguridad Social</t>
  </si>
  <si>
    <t>Amortización Préstamos de Gobiernos Locales</t>
  </si>
  <si>
    <t>Amortización Préstamos de Empresas Públicas no Financieras</t>
  </si>
  <si>
    <t>Amortización Préstamos de Instituciones Públicas Financieras</t>
  </si>
  <si>
    <t>Amortización Otras Deudas Internas a Corto Plazo</t>
  </si>
  <si>
    <t>INTERESES DE LA DEUDA PUBLICA INTERNA A CORTO PLAZO</t>
  </si>
  <si>
    <t>Intereses de Títulos y Valores</t>
  </si>
  <si>
    <t>Intereses por Préstamos del Sector Privado</t>
  </si>
  <si>
    <t>Intereses por Préstamos de la Administración Central</t>
  </si>
  <si>
    <t>Intereses por Préstamos de Instituciones Descentralizadas</t>
  </si>
  <si>
    <t>Intereses por Préstamos de Institutos de Seguridad Social</t>
  </si>
  <si>
    <t>Intereses por Préstamos de Gobiernos Locales</t>
  </si>
  <si>
    <t>Intereses por Préstamos de Empresas Públicas no Financieras</t>
  </si>
  <si>
    <t>Intereses por Préstamos de Instituciones Públicas Financieras</t>
  </si>
  <si>
    <t>Intereses Otras Deudas Internas a Corto Plazo</t>
  </si>
  <si>
    <t>Comisiones y Otros Gastos de la Deuda Pública Interna a Corto Plazo</t>
  </si>
  <si>
    <t>Intereses por Mora y Multas de la Deuda Pública Interna a Corto Plazo</t>
  </si>
  <si>
    <t>SERVICIO DE LA DEUDA PUBLICA INTERNA A LARGO PLAZO</t>
  </si>
  <si>
    <t>AMORTIZACION DE LA DEUDA PUBLICA INTERNA A LARGO PLAZO</t>
  </si>
  <si>
    <t>Amortización de Títulos y Valores</t>
  </si>
  <si>
    <t>Amortización Otras Deudas Internas a Largo Plazo</t>
  </si>
  <si>
    <t>INTERESES DE LA DEUDA PUBLICA INTERNA A LARGO PLAZO</t>
  </si>
  <si>
    <t>Intereses Otras Deudas a Largo Plazo</t>
  </si>
  <si>
    <t>Comisiones y Otros Gastos de la Deuda Pública Interna a Largo Plazo</t>
  </si>
  <si>
    <t>Intereses por Mora y Multas de la Deuda Pública Interna a Largo Plazo</t>
  </si>
  <si>
    <t>SERVICIO DE LA DEUDA PUBLICA EXTERNA A CORTO PLAZO</t>
  </si>
  <si>
    <t>Amortización de la Deuda Pública Externa a Corto Plazo</t>
  </si>
  <si>
    <t>Intereses de la Deuda Pública Externa a Corto Plazo</t>
  </si>
  <si>
    <t>Comisiones y Otros Gastos de la Deuda Pública Externa a Corto Plazo</t>
  </si>
  <si>
    <t>Intereses por Mora y Multas de la Deuda Pública Externa a Corto Plazo</t>
  </si>
  <si>
    <t>SERVICIO DE LA DEUDA PUBLICA EXTERNA A LARGO PLAZO</t>
  </si>
  <si>
    <t>Amortización de la Deuda Pública Externa a Largo Plazo</t>
  </si>
  <si>
    <t>Intereses de la Deuda Pública Externa a Largo Plazo</t>
  </si>
  <si>
    <t>Comisiones y Otros Gastos de la Deuda Pública Externa a Largo Plazo</t>
  </si>
  <si>
    <t>Intereses por Mora y Multas de la Deuda Pública Externa a Largo Plazo</t>
  </si>
  <si>
    <t>Amortización por Alivio Deuda Pública Externa</t>
  </si>
  <si>
    <t>Intereses por Alivio Deuda Pública Externa</t>
  </si>
  <si>
    <t>Comisiones por Alivio Deuda Pública Externa</t>
  </si>
  <si>
    <t>COMISIONES Y OTROS GASTOS</t>
  </si>
  <si>
    <t>Comisiones y Otros Gastos por Reembolsos de PPF</t>
  </si>
  <si>
    <t>Comisión de Inspección y Vigilancia</t>
  </si>
  <si>
    <t>Intereses</t>
  </si>
  <si>
    <t>OTRAS OBLIGACIONES A CARGO DEL TESORO</t>
  </si>
  <si>
    <t>GASTOS DEVENGADOS Y NO REGISTRADOS</t>
  </si>
  <si>
    <t>SENTENCIAS JUDICIALES</t>
  </si>
  <si>
    <t>Sentencias Judiciales por Servicios Personales</t>
  </si>
  <si>
    <t>Sentencias Judiciales por Servicios no Personales</t>
  </si>
  <si>
    <t>Sentencias por Materiales y Suministros</t>
  </si>
  <si>
    <t>Sentencias Judiciales por Bienes Capitalizables</t>
  </si>
  <si>
    <t>OTROS GASTOS</t>
  </si>
  <si>
    <t>INTERESES DE INSTITUCIONES PUBLICAS FINANCIERAS</t>
  </si>
  <si>
    <t>Intereses por Depósitos en Caja de Ahorro</t>
  </si>
  <si>
    <t>Intereses por Depósitos a Plazo Fijo</t>
  </si>
  <si>
    <t>Intereses por Fondos Comunes de Inversión</t>
  </si>
  <si>
    <t>Otros Intereses</t>
  </si>
  <si>
    <t>GASTOS DEL CONGRESO NACIONAL</t>
  </si>
  <si>
    <t>Gastos Corrientes del Congreso Nacional</t>
  </si>
  <si>
    <t>Gastos de Capital del Congreso Nacional</t>
  </si>
  <si>
    <t>GASTOS DE LA PRESIDENCIA DE LA REPUBLICA</t>
  </si>
  <si>
    <t>Gastos Corrientes de la Presidencia de la República</t>
  </si>
  <si>
    <t>Gastos de Capital de la Presidencia de la República</t>
  </si>
  <si>
    <t>GASTOS DEL MINISTERIO PUBLICO</t>
  </si>
  <si>
    <t>Gastos Corrientes del Ministerio Público</t>
  </si>
  <si>
    <t>Gastos de Capital del Ministerio Público</t>
  </si>
  <si>
    <t>GASTOS DE LA CORTE SUPREMA DE JUSTICIA</t>
  </si>
  <si>
    <t>Gastos Corrientes de la Corte Suprema de Justicia</t>
  </si>
  <si>
    <t>Gastos de Capital de la Corte Suprema de Justicia</t>
  </si>
  <si>
    <t>ASIGNACIONES GLOBALES</t>
  </si>
  <si>
    <t>Para Erogaciones Corrientes</t>
  </si>
  <si>
    <t>Para Erogaciones de Capital</t>
  </si>
  <si>
    <t xml:space="preserve">1. Implementados currículos innovadores a nivel de grado y postgrado (macro, meso y micro currículos), en todas las Facultades y Centros Regionales Universitarios. </t>
  </si>
  <si>
    <t xml:space="preserve">MEJORAMIENTO DE LA CALIDAD, EQUIDAD Y LA PERTINENCIA </t>
  </si>
  <si>
    <t xml:space="preserve">DESARROLLO ACADEMICO </t>
  </si>
  <si>
    <t>PLAN OPERATIVO DE LA UNIDAD EJECUTORA</t>
  </si>
  <si>
    <t>METAS TRIMESTRALES DEL INDICADOR DE RESULTADO U.E.</t>
  </si>
  <si>
    <t>PLAN ESTRATEGICO INSTITUCIONAL (PEI)</t>
  </si>
  <si>
    <t>DESCRIPCION META FISICA</t>
  </si>
  <si>
    <t xml:space="preserve"> I TRIMESTRE </t>
  </si>
  <si>
    <t xml:space="preserve"> II TRIMESTRE </t>
  </si>
  <si>
    <t xml:space="preserve"> III TRIMESTRE </t>
  </si>
  <si>
    <t xml:space="preserve"> IV TRIMESTRE </t>
  </si>
  <si>
    <t>TOTAL META</t>
  </si>
  <si>
    <t>MEDIO DE VERIFICACIÓN</t>
  </si>
  <si>
    <t>RESPONSABLE</t>
  </si>
  <si>
    <t>OBJETIVOS ESTRATEGICOS</t>
  </si>
  <si>
    <t>RESULTADO ESPERADO</t>
  </si>
  <si>
    <t>AREA ESTRATÉGICA/EJE TRANSVERSAL</t>
  </si>
  <si>
    <t>ACCIONES ESTRATÉGICAS</t>
  </si>
  <si>
    <t>RESPONSABLES DE EJECUCIÓN</t>
  </si>
  <si>
    <t>INDICADORES DE RESULTADOS</t>
  </si>
  <si>
    <t>RESULTADOS DE LA UNIDAD</t>
  </si>
  <si>
    <t>INDICADORES DE LA U.E.</t>
  </si>
  <si>
    <t>ACTIVIDADES</t>
  </si>
  <si>
    <t>SUB-ACTIVIDAD</t>
  </si>
  <si>
    <t>CANTIDAD DE INSUMOS</t>
  </si>
  <si>
    <t xml:space="preserve">FUENTE </t>
  </si>
  <si>
    <t>OBJETO GASTO</t>
  </si>
  <si>
    <t>MONTO</t>
  </si>
  <si>
    <t>CANTIDAD / PORCENTAJE</t>
  </si>
  <si>
    <t>Facultades y Centros Regionales</t>
  </si>
  <si>
    <t>VRA, DAFT, VRI, Dirección de Docencia, Facultades y Centros Regionales</t>
  </si>
  <si>
    <t>VRA, DAFT, Dirección de Docencia, DSEP, DIE, SED. Facultades y Centros Regionales</t>
  </si>
  <si>
    <t>VRA, Dirección de Vinculación, Dirección de Investigación, Dirección de Docencia, Dirección de Posgrados, Facultades y Centros Regionales</t>
  </si>
  <si>
    <t>Desarrollo Curricular</t>
  </si>
  <si>
    <t>Escuelas y Departamentos Académicos de Facultades y Centros Regionales, VRA, DSEP, SEAF, Oficina del Abogado General, Secretaría General, DIE, JDU, CU, DES, DIPP, SED.</t>
  </si>
  <si>
    <t>VRA, Dirección Superior de Estudios de Posgrados, Facultades y Centros Regionales</t>
  </si>
  <si>
    <t>VRA, DSEP, DIPP, Facultades y Centros Regionales, DEGT</t>
  </si>
  <si>
    <t>Dirección Superior de Estudios de Posgrados</t>
  </si>
  <si>
    <t>VRI, VRA, Dirección de Docencia, DAFT, DSEP, Unidades Académicas de Facultades y Centros Regionales</t>
  </si>
  <si>
    <t>VRI, VOAE, VRA y DSEP</t>
  </si>
  <si>
    <t>VRI, Facultades, Centros Regionales</t>
  </si>
  <si>
    <t>VOAE, VRA, Dirección de Docencia, DICIHT, DVUS, DIE, IPSD, SED, DSEP, DAFT, Dirección de Cultura, DIRCOM, Facultades y Centros Regionales</t>
  </si>
  <si>
    <t>VRA, IPSD, Dirección de Docencia, DIE, DVUS, DAFT, DSEP, SED, SEDP, Carrera Docente, DEGT, Consejo General de Carrera Docente.</t>
  </si>
  <si>
    <t>VRA, IPSD, Dirección de Docencia, DIE, DVUS, DAFT, DSEP, SED, SEDP, Carrera Docente, Consejo General de Carrera Docente.</t>
  </si>
  <si>
    <t>VOAE, VRA, VRI, Facultades y Centros Regionales</t>
  </si>
  <si>
    <t>VRA, VOAE-PROSENE, DIRCOM, Facultades y Centros Regionales</t>
  </si>
  <si>
    <t>VOAE, Facultades y Centros Regionales</t>
  </si>
  <si>
    <t>Dirección de Comunicación, VOAE, Facultades y Centros Regionales</t>
  </si>
  <si>
    <t>Totales</t>
  </si>
  <si>
    <t xml:space="preserve">INVESTIGACION </t>
  </si>
  <si>
    <t>DICIHT, Facultades y Centros Regionales, SEAF, SEDP</t>
  </si>
  <si>
    <t>DICIHT, Facultades y Centros Regionales, SEAF</t>
  </si>
  <si>
    <t>DICIHT</t>
  </si>
  <si>
    <t>DICIHT, DD, DVUS, SEAF</t>
  </si>
  <si>
    <t>DICIHT, Facultades y Centros Regionales</t>
  </si>
  <si>
    <t>DICIHT, DSEP, VRI, Facultades y Centros Regionales</t>
  </si>
  <si>
    <t>DICITH, Facultades, Centros Regionales y DEGT</t>
  </si>
  <si>
    <t>DICIHT, VRA, VRI</t>
  </si>
  <si>
    <t xml:space="preserve">VINCULACION </t>
  </si>
  <si>
    <t>Dirección de Vinculación UNAH-Sociedad, Facultades y Centros Regionales y VRI</t>
  </si>
  <si>
    <t>VRA, Dirección de Vinculación UNAH-Sociedad</t>
  </si>
  <si>
    <t>VRA, Dirección de Vinculación UNAH-Sociedad, Facultades y Centros Regionales y VRI</t>
  </si>
  <si>
    <t>Consultorio Jurídico Gratuito</t>
  </si>
  <si>
    <t xml:space="preserve">DESARROLLO ESTUDIANTIL </t>
  </si>
  <si>
    <t xml:space="preserve">VOAE, VRA </t>
  </si>
  <si>
    <t>VOAE, DIPP, DSA</t>
  </si>
  <si>
    <t>VOAE, Facultad de Ciencias Médicas y Facultad de Ciencias Sociales.</t>
  </si>
  <si>
    <t xml:space="preserve">VOAE, Facultades y Centro Regionales </t>
  </si>
  <si>
    <t>VOAE, SEAF</t>
  </si>
  <si>
    <t xml:space="preserve">Rectoría, VOAE, Facultades y Centro Regionales </t>
  </si>
  <si>
    <t xml:space="preserve">VOAE, DVUS, Facultades y Centro Regionales </t>
  </si>
  <si>
    <t>VOAE, VRI, Facultades y Centros Regionales</t>
  </si>
  <si>
    <t xml:space="preserve">GOBERNABILIDAD </t>
  </si>
  <si>
    <t>JDU, Rectoría, SEDI y DEGT</t>
  </si>
  <si>
    <t>JDU, Rectoría, CCG</t>
  </si>
  <si>
    <t>JDU, Rectoría, SEDI y VRA</t>
  </si>
  <si>
    <t>JDU, Rectoría, SEDI y CCG</t>
  </si>
  <si>
    <t>JDU, Rectoría, SEDI, SEAF y CCG, VRA, DSA, DIPP, Unidades Académicas de las Facultades y Centros Regionales</t>
  </si>
  <si>
    <t>Consejo Universitario, JDU, Rectoría</t>
  </si>
  <si>
    <t>Rectoría, SEDI, DIRCOM, VOAE, DVUS, CCG, Facultades y Centros Regionales</t>
  </si>
  <si>
    <t>Rectoría, VOAE, Facultades y Centros Regionales</t>
  </si>
  <si>
    <t>Comisionado Universitario</t>
  </si>
  <si>
    <t>Comisionado Universitario, DIRCOM, VOAE, CJG, IUDPAS</t>
  </si>
  <si>
    <t>SEAF, CCG y Rectoría</t>
  </si>
  <si>
    <t>CCG, Abogado General y SEAF</t>
  </si>
  <si>
    <t>CCG, Abogado General, SEAPI y SEAF</t>
  </si>
  <si>
    <t>JDU, Rectoría, SEAF, SEDI, INPREUNAH</t>
  </si>
  <si>
    <t>JDU, Rectoría, SEDP</t>
  </si>
  <si>
    <t xml:space="preserve">GESTION ACADEMICA Y ADMINISTRATIVA  </t>
  </si>
  <si>
    <t>SEAF, SEDI, Facultades y Centros Regionales.</t>
  </si>
  <si>
    <t>SEAF, DEGT, SEDI, Facultades y Centros Regionales.</t>
  </si>
  <si>
    <t>JDU, Rectoría, SEDI, SEAF, DEGT</t>
  </si>
  <si>
    <t>JDU, Rectoría, SEDI, SEAF, Facultades y Centros Regionales</t>
  </si>
  <si>
    <t>SEAF, Facultades y Centro Regionales</t>
  </si>
  <si>
    <t>JDU, Rectoría, SEDP, SEDI, SEAF.</t>
  </si>
  <si>
    <t>JDU, Rectoría, SEDP, VRA, SEDI SEAF.</t>
  </si>
  <si>
    <t>SEDP, IPSD, DIE, DEGT</t>
  </si>
  <si>
    <t>Rectoría, JDU, SEDP, SEDI, SEAF</t>
  </si>
  <si>
    <t>JDU, Rectoría, DES, SEDP, SEDI, IPSD, SEAF, DEGT, VRA, Facultades y Centros Regionales.</t>
  </si>
  <si>
    <t>JDU, Rectoría, SEDP, VRA, SEDI, Facultades y Centros Regionales.</t>
  </si>
  <si>
    <t>DIPP, SEDP, VRA, DEGT, SEDI</t>
  </si>
  <si>
    <t>SEAF, VRA, SEDI, SEAPI, DEGT, Facultades y Centro Regionales</t>
  </si>
  <si>
    <t>Rectoría, VRI</t>
  </si>
  <si>
    <t>VRI, DEGT, Facultades y Centros Regionales</t>
  </si>
  <si>
    <t>VRI, Facultades y Centros Regionales, Unidades Administrativas.</t>
  </si>
  <si>
    <t xml:space="preserve">SISTEMA EDUCACION SUPERIOR </t>
  </si>
  <si>
    <t>DES</t>
  </si>
  <si>
    <t>DES, Rectoría, DICIHT,</t>
  </si>
  <si>
    <t>JDU, Rectoría, DES, SEDI y DEGT</t>
  </si>
  <si>
    <t>JDU, DES, SEDI, VRA</t>
  </si>
  <si>
    <t>DES, JDU, Rectoría, Facultades y Centros Regionales</t>
  </si>
  <si>
    <t>VRA, DIE, Dirección de Docencia, IPSD, DICIHT, DIVUS, DAFT, DSEP, DIPP, Admisiones, SED, Facultades y Centros Regionales</t>
  </si>
  <si>
    <t>VRA, DIE, Dirección de Docencia, DAFT, DSEP, DIPP, Admisiones, SED, Facultades y Centros Regionales</t>
  </si>
  <si>
    <t>VRA, DIE, IPSD, DICIHT, DVUS, VRI, VOAE, Facultades y Centros Regionales</t>
  </si>
  <si>
    <t>VRA, Dirección de Docencia, Facultades y Centros Regionales</t>
  </si>
  <si>
    <t>VRA, Dirección Superior de Estudios de Posgrados, Dirección de Investigación Científica, Facultades y Centros Regionales.</t>
  </si>
  <si>
    <t>VRI, VOAE, VRA, DSEP, Dirección de Docencia, DAFT, Facultades y Centros Regionales.</t>
  </si>
  <si>
    <t>VRA, Dirección de Docencia, DSEP, DAFT, Facultades y Centros Regionales.</t>
  </si>
  <si>
    <t>Estudiantes, VOAE, VRA, Facultades y Centros Regionales</t>
  </si>
  <si>
    <t>DICIHT, VOAE, VRI, Facultades y Centros Regionales</t>
  </si>
  <si>
    <t>DICIHT, Facultades y Centros Regionales, Oficina del Abogado General, SEAF</t>
  </si>
  <si>
    <t>VRA, DSA, DIE, VOAE, Dirección de Docencia, Facultades y Centros Regionales</t>
  </si>
  <si>
    <t>VRA, DIE, DIPP, Unidades Académicas de facultades y Centros Regionales</t>
  </si>
  <si>
    <t>VOAE, Comisionado Universitario, Facultades y Centros Regionales.</t>
  </si>
  <si>
    <t>VOAE, Facultades y Centro Regionales</t>
  </si>
  <si>
    <t>VOAE, DVUS, Facultades y Centro Regionales</t>
  </si>
  <si>
    <t>VRA, Facultades y Centros Regionales, Rectoría, unidades académicas y administrativas de la UNAH.</t>
  </si>
  <si>
    <t>JDU, Rectoría, VRI, SEDI, SEAF,</t>
  </si>
  <si>
    <t>JDU, Rectoría, SEAF,</t>
  </si>
  <si>
    <t>Rectoría, SEAF, SEDP, VRI, SEDI, VRA, Secretaria General, Asesoría Legal, Dirección de Docencia</t>
  </si>
  <si>
    <t>Rectoría, DES ,SEDI, DEGT y DES</t>
  </si>
  <si>
    <t>VRA, Dirección de Vinculación UNAH-Sociedad, Facultades y Centros Regionales, Dirección de Docencia</t>
  </si>
  <si>
    <t>1. RE1. Incrementado el número de estudiantes con formación académica en el nivel superior en los diferentes Centros regionales de la UNAH.</t>
  </si>
  <si>
    <t xml:space="preserve">1. OE1. Formar ciudadanos profesionales del más alto nivel académico, científico, humanístico y cultural en el nivel superior. </t>
  </si>
  <si>
    <t>1. AE1. Graduados</t>
  </si>
  <si>
    <t>1. AE1. Graduar a nivel de Grado, Técnico y Posgrados de todos los campos o áreas del conocimiento de la UNAH</t>
  </si>
  <si>
    <t>1. IR1. Tasa de incremento en los graduados de la UNAH con pertinencia a nivel de grado, técnico y posgrado de todos los campos o áreas del conocimiento de la UNAH</t>
  </si>
  <si>
    <t>2. RE2. Fortalecidos los equipos de investigación existentes o en fase de creación</t>
  </si>
  <si>
    <t>2. AE2. Publicaciones Científicas</t>
  </si>
  <si>
    <t>2. AE2. Creación/Registro de marcas, patentes y derechos de autor en las instancias correspondientes.</t>
  </si>
  <si>
    <t>3. AE3. Desarrollo Curricular Integral</t>
  </si>
  <si>
    <t>3. AE3. Integrar función de la vinculación en el currículo universitario</t>
  </si>
  <si>
    <t>4. RE4. Fortalecida la imagen institucional a nivel regional y consolidados los principios de fraternidad, solidaridad y hermandad entre los pueblos, para el fortalecimiento de la sociedad centroamericana; estimulando la movilidad académica y cultural de los estudiantes de la región.</t>
  </si>
  <si>
    <t>4. AE4. Permanencia estudiantil</t>
  </si>
  <si>
    <t>4. AE4. Realizar el diagnóstico sobre el perfil integral de estudiantes de primer ingreso de la UNAH.</t>
  </si>
  <si>
    <t>5. OE5. Asegurar y velar la tenencia y el buen uso del patrimonio de la UNAH, especialmente todos aquellos considerados como bienes inmuebles</t>
  </si>
  <si>
    <t>5. RE5. Consolidado en todas las Unidades Académicas de la UNAH, el Sistema de Gestión de la Calidad, con procesos permanentes y sostenidos de autoevaluación y acreditación institucional, de programas y carreras; de certificación y recertificación profesional de los profesores universitarios.</t>
  </si>
  <si>
    <t>5. AE5. Acreditación Institucional</t>
  </si>
  <si>
    <t>5. AE5. Diseñar herramientas de trabajo a nivel institucional considerando la priorización en los presupuestos y la Planificación Institucional (plan estratégico, plan maestro de infraestructura y mantenimiento y los Planes Operativos)</t>
  </si>
  <si>
    <t>6. RE6. Las unidades académicas tendrán una estructura organizativa ágil y flexible acorde con los objetivos institucionales y de cada unidad en particular, para una gestión académica eficiente.</t>
  </si>
  <si>
    <t>6. AE6. Fortalecimiento de la Gestión Académica</t>
  </si>
  <si>
    <t>6. AE6. Mejorar los procesos para la captación de ingresos propios y para el retorno de los beneficios a los gestores involucrados.</t>
  </si>
  <si>
    <t>2. IR2. Total de marcas y patentes registradas.</t>
  </si>
  <si>
    <t>3. IR3. Número de estudiantes participando en prácticas educativas integrales</t>
  </si>
  <si>
    <t>4. IR4. Cantidad de diagnósticos realizados.</t>
  </si>
  <si>
    <t>5. IR5. Planes operativos debidamente articulados con el presupuesto institucional y los proyectos prioritarios presentados y aprobados en tiempo. (Sistema Implementado)</t>
  </si>
  <si>
    <t>6. IR6. Cantidad de sistemas o procesos mejorados para la gestión de ingresos propios.</t>
  </si>
  <si>
    <t>7. IR7. Documento de modelos de supervisión elaborado y presentado.</t>
  </si>
  <si>
    <t>1. OE2. Posicionar a la UNAH como una institución líder en la formación de profesionales en el nivel de posgrado en todo el país, generando una oferta de posgrados de estricta pertinencia con las necesidades de conocimiento que los distintos sectores de la sociedad hondureña requieren.</t>
  </si>
  <si>
    <t>1. OE3. Formar docentes, estudiantes,
trabajadores, autoridades y egresados en ciudadanos íntegros para armonizar la convivencia, la solidaridad, el fomento del arte, la cultura y la identidad nacional, con valores morales y éticos tanto de nivel profesional como técnico.</t>
  </si>
  <si>
    <t>1. OE4. Fortalecer el desarrollo humano y una cultura de paz libre de todas las formas de discriminación que garantice la igualdad, la inclusión y la equidad en la educación superior para la cohesión social en toda la comunidad universitaria.</t>
  </si>
  <si>
    <t>2. OE1. Consolidar el sistema de investigación científica y tecnológica de la UNAH, para posicionarse en una situación de liderazgo nacional y regional, tanto del conocimiento como de sus aplicaciones, desarrollando una investigación de impacto nacional y con reconocimiento internacional, ampliamente integrada a la docencia, especialmente al postgrado y vinculada a la solución de problemas, promoviendo sustantivamente el desarrollo del país.</t>
  </si>
  <si>
    <t>3. OE1. Crear redes y ámbitos de inserción con la sociedad hondureña para generar acciones efectivas en la construcción de valores, conocimientos y espacios de aprendizaje entre distintas comunidades y la UNAH.</t>
  </si>
  <si>
    <t>4. OE1. Propiciar cambios en la calidad de vida y formación académica de los estudiantes universitarios; articulando procesos de orientación, asesoría, salud, cultura, deporte, estímulos académicos y atención diferenciada e inclusiva, con el fin de lograr el desarrollo estudiantil con excelencia académica.</t>
  </si>
  <si>
    <t>5. OE1. Desarrollar un Sistema de Información Integrado para la toma de decisiones institucionales y su correspondiente monitoreo en base a indicadores.</t>
  </si>
  <si>
    <t>5. OE2. Implementar un Sistema que identifique las necesidades institucionales en conjunto con representantes de docentes, estudiantes, de las facultades y de los Centros Regionales Universitarios para ayudar al fortalecimiento institucional al integrar a actores variados de la comunidad universitaria</t>
  </si>
  <si>
    <t xml:space="preserve">5. OE3. Cumplir con el mandato constitucional exclusivo de organizar, dirigir y desarrollar la educación superior y profesional,  contribuyendo a la investigación científica, humanística y tecnológica, a la difusión general de la cultura y al estudio de los problemas nacionales. </t>
  </si>
  <si>
    <t>5. OE4. Crear una cultura de derechos humanos en la comunidad universitaria con un enfoque de formación integral, la que se trasladan a la sociedad hondureña mediante profesionales respetuosos del derecho en general, constructores de ciudadanía hondureña en paz.</t>
  </si>
  <si>
    <t>5. OE6. Fortalecer la gobernabilidad y la gestión financiera responsable, del Instituto Nacional de Previsión de los Empleados de la Universidad Nacional Autónoma de Honduras (INPREUNAH) mediante la evaluación de la situación actual administrativa, financiera y actuarial.</t>
  </si>
  <si>
    <t>5. OE7. Desarrollar e implementar una estrategia de inversiones sólida y diversificada para el Instituto Nacional de Previsión de los Empleados de la Universidad Nacional Autónoma de Honduras (INPREUNAH), con el fin de maximizar los rendimientos financieros a largo plazo, orientada a garantizar una gestión prudente y responsable de los recursos financieros, contribuyendo a la recuperación y fortalecimiento de la seguridad social y al bienestar económico de sus afiliados.</t>
  </si>
  <si>
    <t>5. OE8. Normar y establecer las condiciones de trabajo y la relación entre los empleados de la UNAH y sus autoridades en miras del fortalecimiento institucional.</t>
  </si>
  <si>
    <t>6. OE1. Actualizar los sistemas de distribución y gestión de recursos financieros y humanos que faciliten el desarrollo de las funciones sustantivas y misionales de la UNAH.</t>
  </si>
  <si>
    <t>6. OE2. Lograr un desarrollo institucional acorde con los ingresos económicos, de modo que se asegure su viabilidad futura, focalizado en el mejoramiento de la situación económico-financiera de la UNAH y su desarrollo a través de la generación de ingresos y del aumento a la productividad.</t>
  </si>
  <si>
    <t>6. OE3. Promover de manera planificada el permanente desarrollo del talento humano docente y administrativo de la UNAH en todo el ciclo laboral, desde su captación, selección, inducción, desempeño y formación, hasta su egreso o desvinculación de la institución, asegurando su respectivo relevo, previendo el mejoramiento continuo en el funcionamiento de la Universidad.</t>
  </si>
  <si>
    <t>6. OE4. Contar con una gestión académica de calidad y pertinente a la complejidad de la UNAH; ágil, moderna y flexible, que permita un apoyo efectivo al desarrollo de las funciones fundamentales de la Universidad y del proceso educativo; por medio de sistemas automatizados, de políticas, normas y procedimientos académicos actualizados.</t>
  </si>
  <si>
    <t>6. OE5. Fortalecer las relaciones internacionales de la UNAH y articular los procesos institucionales de internacionalización a fin de contribuir al fortalecimiento y el mejoramiento de la calidad de la UNAH.</t>
  </si>
  <si>
    <t>7. OE1. Consolidar el rol de la UNAH como conductor de la política educativa del nivel superior y al mismo tiempo como ejecutor de las resoluciones de los órganos de gobierno del Sistema de Educación Superior a través de su Dirección de Educación Superior.</t>
  </si>
  <si>
    <t>7. OE2. Impulsar la integración del Sistema Nacional de Educación en un todo coherente e interrelacionado.</t>
  </si>
  <si>
    <t>1. RE2. Aplicado el modelo de innovación educativa que integre ámbitos de innovación educativa e internacionalización, que influya en el currículo, las metodologías, las estrategias de enseñanza y aprendizaje, los materiales y recursos didácticos, el uso educativo de las TIC, la relación con el entorno, la profesionalización docente y directiva.</t>
  </si>
  <si>
    <t>1. RE3. La curricula académica de la UNAH dará respuesta a las necesidades de formación que requieren las sociedades modernas para el incremento de la calidad de vida de los hondureños.</t>
  </si>
  <si>
    <t>1. RE4. La UNAH contará con programas de posgrado que garanticen competencias de investigación, que unido a la calidad de los programas y a su capacidad de actualización, estarán en consonancia con los desafíos de crecimiento y desarrollo del país y la región.</t>
  </si>
  <si>
    <t>1. RE5. Las Facultades y Centros Regionales fortalecen y desarrollan sus posgrados mediante la participación en el Congreso organizado por la Dirección del Sistema de Estudios de Posgrado.</t>
  </si>
  <si>
    <t xml:space="preserve">1. RE6. Ampliada la armonización curricular y reconocimiento de las titulaciones a nivel internacional. </t>
  </si>
  <si>
    <t>1. RE7. Transversalizado el EJE CURRICULAR DE ÉTICA en los planes de estudio, que propicie que los graduados de la UNAH sean profesionales íntegros y con características humanísticas.</t>
  </si>
  <si>
    <t>1. RE8. Promover un plan de desarrollo profesional y certificación de las competencias del profesorado universitario que considere las dimensiones: disciplinar, pedagógica, didáctica y personal, para el mejoramiento de la calidad de las prácticas educativas y gestión académica.</t>
  </si>
  <si>
    <t>1. RE9. Creada y aplicada la política de inclusión y equidad de la educación superior.</t>
  </si>
  <si>
    <t>1. RE10. Incrementado el alcance de la educación superior en la UNAH en atención a las minorías étnicas.</t>
  </si>
  <si>
    <t xml:space="preserve">1. AE2. Matriculados </t>
  </si>
  <si>
    <t>1. AE3. Educación multimodal</t>
  </si>
  <si>
    <t>1. AE4. Innovación educativa</t>
  </si>
  <si>
    <t>1. AE5. Actualización Curricular</t>
  </si>
  <si>
    <t>1. AE6. Actualización Tecnológica</t>
  </si>
  <si>
    <t>1. AE7. Posgrados</t>
  </si>
  <si>
    <t>1. AE8. Eje Transversal: Internacionalización</t>
  </si>
  <si>
    <t>1. AE9. Desarrollo Curricular Integral</t>
  </si>
  <si>
    <t>1. AE10. Desarrollo Profesional del Profesorado Universitario</t>
  </si>
  <si>
    <t>1. AE11. Inclusión Educativa</t>
  </si>
  <si>
    <t>1. AE2. Atender estudiantes de reingreso y Nuevo ingreso con formación académica en las carreras de técnico y grado en todos los campos o áreas de conocimiento en los diferentes Centros Regionales de la UNAH.</t>
  </si>
  <si>
    <t>1. AE3. Consolidar la aplicación de la política de multimodal en la UNAH.</t>
  </si>
  <si>
    <t>1. AE4. Aplicado el modelo de innovación educativa en el ámbito de la innovación pedagógica, tecnológica y social</t>
  </si>
  <si>
    <t>1. AE5. Crear un plan para la revisión y actualización de los proyectos curriculares de todas las carreras de la UNAH, dando prioridad a las carreras que se incorporan a la autoevaluación con fines de acreditación en concordancia con la realidad financiera de la institución.</t>
  </si>
  <si>
    <t>1. AE6. Implementar currículos innovadores a nivel de grado y postgrado (macro, meso y micro currículos), en todas las Facultades y Centros Regionales Universitarios.</t>
  </si>
  <si>
    <t>1. AE7. Aplicar los criterios de evaluación y acreditación de la calidad en los currículos.</t>
  </si>
  <si>
    <t>1. AE8. Integración de las funciones sustantivas en la currícula universitaria.</t>
  </si>
  <si>
    <t>1. AE10. Creación y funcionamiento de al menos 28 nuevos posgrados en las facultades y centros regionales (7 por año)</t>
  </si>
  <si>
    <t>1. AE11. Carreras de posgrados virtualizadas para su ofertada a nivel nacional.</t>
  </si>
  <si>
    <t>1. AE12. Ampliar la oferta de carreras de posgrado en el nivel de doctorado.</t>
  </si>
  <si>
    <t>1. AE13. Rediseñar el plan de estudios de al menos 20 posgrados de la UNAH.</t>
  </si>
  <si>
    <t>1. AE14. Diseñar un plan de acreditación de carreras de posgrado</t>
  </si>
  <si>
    <t>1. AE15. Automatizar el Sistema de Ingreso, Permanencia y Promoción de los Posgrados</t>
  </si>
  <si>
    <t>1. AE16. Crear mecanismos para que los trabajos de investigación en los posgrados finalicen en un artículo científico publicado en una revista indexada.</t>
  </si>
  <si>
    <t>1. AE17. Realizar el Congreso de Gestión de Posgrados en la UNAH organizado por la Dirección del Sistema de Estudios de Posgrado.</t>
  </si>
  <si>
    <t>1. AE18. Impulsar la armonización de carreras de grado y posgrado con marco de referencia internacional</t>
  </si>
  <si>
    <t>1. AE19. Fomentar la movilidad internacional mediante la articulación entre la VRI, VOAE, VRA con el fin de mejorar la formación de estudiantes y docentes de grado y posgrado.</t>
  </si>
  <si>
    <t>1. AE20. Promover actividades académicas con profesores e investigadores internacionales en eventos académicos ya sea mediante conferencias presenciales, virtuales, pasantías, estancias cortas, etc.</t>
  </si>
  <si>
    <t>1. AE21. Incrementar las movilidades internacionales en la UNAH.</t>
  </si>
  <si>
    <t>1. AE22. Incorporar y visibilizar el eje de ética en las actualizaciones curriculares y en los nuevos planes de estudio.</t>
  </si>
  <si>
    <t>1. AE23. Realizar estudios e investigaciones educativas que permita conocer el estado de las actitudes y valores de la población universitaria.</t>
  </si>
  <si>
    <t>1. AE25. Elaborado el proyecto para el diseño e implementa nación de un sistema de certificación de competencias del profesorado de la UNAH.</t>
  </si>
  <si>
    <t>1. AE26. Desarrollados procesos permanentes y sistemáticos para el fortalecimiento de capacidades de docentes y administrativos para atender a los colectivos de estudiantes en condición de vulnerabilidad para su ingreso, permanencia y promoción.</t>
  </si>
  <si>
    <t>1. AE27. Definidos y divulgados protocolos específicos de atención a los diferentes colectivos en condiciones de vulnerabilidad.</t>
  </si>
  <si>
    <t>1. AE28. Adecuar libros en texto impreso a audio y a braille para uso de personas con discapacidad visual.</t>
  </si>
  <si>
    <t>1. AE29. Proveer de capacitaciones necesarias para mejorar la comunicación de personas con discapacidad y para desarrollar conciencia sobre la importancia de la inclusión en la sociedad hondureña.</t>
  </si>
  <si>
    <t>1. AE30. Realizar campañas de que fomenten el respeto a las minorías y que les inviten a ingresar al sistema de educación superior.</t>
  </si>
  <si>
    <t>2. RE1. La UNAH participa en la transformación de la sociedad hondureña a través de la investigación científica, humanística y tecnológica, la difusión general de la cultura y el estudio de los problemas.</t>
  </si>
  <si>
    <t>2. AE1. Fomento y Desarrollo de la Investigación
Publicaciones Científicas</t>
  </si>
  <si>
    <t>2. AE3. Eje Transversal: Internacionalización</t>
  </si>
  <si>
    <t>2. AE1. Incrementar el número de proyectos de investigación científica, humanística y tecnológica finalizadas en todas sus modalidades</t>
  </si>
  <si>
    <t>2. AE3. Asegurar los incentivos para el desarrollo de la investigación científica en la UNAH a través de fondos para un programa de incentivos y apoyo para la investigación.</t>
  </si>
  <si>
    <t>2. AE4. Promover la formación continua de docentes y personal administrado con el fin de aumentar el número de investigadores y doctores que aporte una mayor calidad de la enseñanza y el fomento de la investigación científica.</t>
  </si>
  <si>
    <t>2. AE5. Creación de un plan de incentivos para los profesores con una actividad intensa de investigación.</t>
  </si>
  <si>
    <t>2. AE6. Incrementar los artículos científicos publicados en revistas científicas a nivel nacional como internacional preferentemente en las que aporten a posicionar a la UNAH en rankings globales de universidades de manera sostenida.</t>
  </si>
  <si>
    <t>2. AE7. Propiciar el desarrollo científico a través del intercambio de visitas con universidades extranjeras como la participación de la comunidad UNAH en las redes internacionales de investigación</t>
  </si>
  <si>
    <t>2. AE8. Actualizar políticas de investigación acorde con los estándares internacionales, que conlleve un proceso ágil al momento de registro de proyectos, becas y redes (automatización del mismo, firma electrónica, etc.)</t>
  </si>
  <si>
    <t>1. IR2. Tasa de incremento Estudiantes matriculados en las carreras de técnico y grado en las diferentes sedes de la UNAH.</t>
  </si>
  <si>
    <t>1. IR3. Tasa de incremento de Clases ofertadas de manera multimodal en la UNAH</t>
  </si>
  <si>
    <t>1. IR4. Número de nuevas carreras en la modalidad a distancia en las expresiones semipresencial con mediación virtual y virtual a nivel de grado</t>
  </si>
  <si>
    <t xml:space="preserve">1. IR5. Tasa de incremento de proyectos de innovación pedagógica, tecnológica y social desarrollados por docentes </t>
  </si>
  <si>
    <t>1. IR6. "Plan para la Actualización del Pensum Académico de la UNAH" presentado.</t>
  </si>
  <si>
    <t xml:space="preserve">1. IR7. Número de diseños y rediseños Curriculares en cada unidad académica </t>
  </si>
  <si>
    <t>1. IR8. Porcentaje de carreras evaluadas y acreditadas</t>
  </si>
  <si>
    <t>1. IR9. Número de carreras de grado y posgrado que integran la articulación de las funciones sustantivas en su programación académica</t>
  </si>
  <si>
    <t>1. IR10. Borrador propuesto con estándares internacionales como: Número de metros cuadrados verificados con equipamiento de aprendizaje innovadores.</t>
  </si>
  <si>
    <t>1. IR11. Número de nuevos posgrados aprobados y ofertados.</t>
  </si>
  <si>
    <t>1. IR12. Número de carreras de posgrado aprobadas y ofertadas en modalidad a distancia en sus diferentes expresiones.</t>
  </si>
  <si>
    <t>1. IR13. Número de nuevas carreras de posgrado aprobadas y ofertadas a nivel de doctorado</t>
  </si>
  <si>
    <t>1. IR14. Número de carreras de posgrado rediseñadas</t>
  </si>
  <si>
    <t>1. IR15. Plan de acreditación de carreras de posgrado creado.</t>
  </si>
  <si>
    <t>1. IR16. Funcionando el Sistema de Ingreso, Permanencia y Promoción de Posgrados</t>
  </si>
  <si>
    <t>1. IR17. Propuesta elaborada y presentada al Consejo Universitario.</t>
  </si>
  <si>
    <t>1. IR18. Congreso de Gestión de Posgrados realizado</t>
  </si>
  <si>
    <t>1. IR19. Número de carreras armonizadas</t>
  </si>
  <si>
    <t>1. IR20. Total, de estudiantes y docentes de grado y posgrado en acciones de movilidad internacional con las evidencias de los resultados de la movilidad.</t>
  </si>
  <si>
    <t>1. IR21. Cantidad de intercambios académicos mediante el fortalecimiento del componente de internacionalización en la docencia.</t>
  </si>
  <si>
    <t>1. IR22. Al menos 20 movilidades académicas anuales gestionadas y realizadas por unidades académicas o administrativas</t>
  </si>
  <si>
    <t>1. IR23. Número de diseños y rediseños curriculares con aplicación del eje de ética por medio del Manual de Transversalización del Eje de Ética</t>
  </si>
  <si>
    <t>1. IR24. Número de estudios e investigaciones para la medición de valores en la población UNAH</t>
  </si>
  <si>
    <t>1. IR25. Tasa de incremento de docentes capacitados en el marco del plan de desarrollo profesional del profesorado universitario</t>
  </si>
  <si>
    <t>1. IR26. Diseñado el proyecto para la certificación de competencias del profesorado de la UNAH.</t>
  </si>
  <si>
    <t>1. IR27. Tasa de incremento de estudiantes matriculados con discapacidad en las diferentes carreras que oferta la UNAH.</t>
  </si>
  <si>
    <t>1. IR28. Tasa de incremento de personas con discapacidad graduadas en los diferentes campos del conocimiento que brinda la UNAH</t>
  </si>
  <si>
    <t>1. IR29. Número de protocolos específicos elaborados y divulgados para la atención a los diferentes colectivos en condiciones de vulnerabilidad.</t>
  </si>
  <si>
    <t>1. IR30. Campaña para atraer e invitar a personas con discapacidad a formar parte de la UNAH</t>
  </si>
  <si>
    <t>1. IR31. Número de nuevos libros re adecuados para uso de personas con discapacidad visual.</t>
  </si>
  <si>
    <t>1. IR32. Cantidad de eventos de capacitación en temas de inclusión.</t>
  </si>
  <si>
    <t>1. IR33. Campañas para atraer a la UNAH a personas que forman parte de una minoría étnica.</t>
  </si>
  <si>
    <t>2. IR1. Total de investigaciones científicas, humanísticas y tecnológicas desarrolladas por la UNAH</t>
  </si>
  <si>
    <t>2. IR3. Número de mecanismos para el fomento de la investigación con fondos disponibles para el programa de incentivos y apoyo a la investigación.</t>
  </si>
  <si>
    <t>2. IR4. Total, de programas para formación de investigadores.</t>
  </si>
  <si>
    <t>2. IR5. Número de mecanismos de incentivo para profesores con una actividad intensa de investigación.</t>
  </si>
  <si>
    <t>2. IR6. Cantidad de instancias del sistema de investigación institucional funcionando</t>
  </si>
  <si>
    <t>2. IR7. Cantidad de artículos científicos publicados por la UNAH en revistas nacionales.</t>
  </si>
  <si>
    <t>2. IR8. Incremento en las publicaciones científicas de la UNAH en revistas indexadas a nivel internacional.</t>
  </si>
  <si>
    <t>2. IR9. Cantidad de movilidades para la investigación registradas.</t>
  </si>
  <si>
    <t>2. IR10. Numero de revistas científicas de la UNAH que ascienden de categoría o se incorporan a nuevas bases bibliográficas internacionales</t>
  </si>
  <si>
    <t>2. IR11. Total, de procesos finalizados de actualización de políticas, reglamento y manuales de investigación.</t>
  </si>
  <si>
    <t>3. RE1. Fortalecidos los vínculos entre la academia, sociedad y estado por medio de la producción de conocimientos pertinentes que contribuyan a la solución de los problemas actuales de país.</t>
  </si>
  <si>
    <t>3. AE1. Proyectos de Vinculación</t>
  </si>
  <si>
    <t>3. AE2. Políticas</t>
  </si>
  <si>
    <t>3. AE4. Alianzas y Vínculos Interinstitucionales</t>
  </si>
  <si>
    <t>3. AE5. Objetivo de Desarrollo Sostenible, ODS.</t>
  </si>
  <si>
    <t>3. AE6. Inclusión Social</t>
  </si>
  <si>
    <t>3. AE7. Equidad de Genero</t>
  </si>
  <si>
    <t>3. AE1. Generar proyectos en los diferentes ejes prioritarios de la vinculación UNAH-SOCIEDAD como son: APS, ENF, Comunicación y Difusión, Egresados, Desarrollo Local y Cultural) para que la comunidad universitaria se pueda integrar, formando profesionales que aportan al desarrollo sostenible del país.</t>
  </si>
  <si>
    <t>3. AE2. Crear la política de Vinculación de la Universidad-Sociedad, que adopte indicadores internacionales de Vinculación, permitiendo evaluar y mejorar la eficacia de las estrategias de conexión entre la universidad y la sociedad</t>
  </si>
  <si>
    <t>3. AE4. Implementación de mecanismos de articulación con los sectores de la sociedad (Estado, sociedad civil, sector productivo, instituciones educativas, organismos internacionales, sectores sociales no organizados y otros que demande la sociedad)</t>
  </si>
  <si>
    <t>3. AE5. Fomentado el desarrollo sostenible según agenda 2030 y sus ODS.</t>
  </si>
  <si>
    <t>3. AE6. Ofrecer a la sociedad hondureña servicios integrales legales a través de las áreas que conforman el Consultorio Jurídico Gratuito</t>
  </si>
  <si>
    <t>3. AE7. Asesoría legal presencial gratuita en el Programa Presidencial Ciudad Mujer en las sedes de Tegucigalpa, Choloma y San Pedro Sula.</t>
  </si>
  <si>
    <t>3. IR1. Cantidad de vinculos UNAH-Sociedad.</t>
  </si>
  <si>
    <t>3. IR2. Documento presentado para la aprobación de la política del sistema de vinculación universidad-sociedad</t>
  </si>
  <si>
    <t>3. IR4. Número de docentes participando en prácticas educativas integrales</t>
  </si>
  <si>
    <t>3. IR5. Número y tipo de Alianzas de la universidad con la Sociedad.</t>
  </si>
  <si>
    <t>3. IR6. Cantidad de ODS en los que aporta la UNAH a la sociedad hondureña</t>
  </si>
  <si>
    <t>3. IR7. Número de asistencias gratuitas presenciales y virtuales</t>
  </si>
  <si>
    <t xml:space="preserve">3. IR8. Numero de asesorías proporcionadas en ciudad mujer </t>
  </si>
  <si>
    <t>4. RE1. Fortalecidos los conocimientos de los aspirantes por ingresar y los estudiantes que han ingresado a la UNAH y ha caído en riego académico evitando la deserción académica.</t>
  </si>
  <si>
    <t>4. RE2. Identificado el perfil integral biológico, psicológico, social y académico de estudiantes de la UNAH, con el fin de generar estrategias de intervención basadas en evidencia que fomenten la permanencia y reduzcan el abandono.</t>
  </si>
  <si>
    <t>4. RE3. Generadas las condiciones y capacidades que contribuyan a la formación integral del estudiante universitario en su dimensión psicológica, pedagógica y social, que involucre aspectos interpersonales-afectivos, asesoría, rendimiento académico, orientación vocacional y profesional. asesoría, rendimiento académico, orientación vocacional y profesional.</t>
  </si>
  <si>
    <t>4. RE5. Fortalecidas las políticas de estímulos educativos bajo criterios de equidad y calidad, mediante la asignación y gestión de Becas, sean por Desempeño Estudiantil (en museos, bibliotecas, librería, centros de arte, deportes y cultura), Becas de excelencia, equidad, cultura y arte; y deporte.</t>
  </si>
  <si>
    <t xml:space="preserve">4. RE6. Promovido el intercambio estudiantil universitario y la identificación de atletas para la conformación de delegaciones que representan a la UNAH en instancias deportivas nacionales y regionales. </t>
  </si>
  <si>
    <t xml:space="preserve">4. RE7. Fomentada la formación integral en los estudiantes mediante su participación en proyectos de voluntariado. </t>
  </si>
  <si>
    <t>4. RE8. Instalados los servicios de salud en todos los Centros Regionales bajo el modelo de Universidades con Estilos de Vida Saludables que respondan a las necesidades de atención, promoción y formación de los estudiantes en los distintos contextos y zonas geográficas</t>
  </si>
  <si>
    <t>4. RE9. Fomentada la formación integral de los estudiantes mediante su participación en acciones de internacionalización para fortalecer sus capacidades profesionales, interpersonales e interculturales.</t>
  </si>
  <si>
    <t>4. AE1. Admisión estudiantil</t>
  </si>
  <si>
    <t>4. AE2. Readmisión estudiantil</t>
  </si>
  <si>
    <t>4. AE3. Admisión estudiantil</t>
  </si>
  <si>
    <t xml:space="preserve">4. AE5. Mediación de conflictos estudiantiles. </t>
  </si>
  <si>
    <t>4. AE6. Servicios Universitarios de Salud</t>
  </si>
  <si>
    <t>4. AE7. Arte y Cultura</t>
  </si>
  <si>
    <t>4. AE8. Becas Estudiantiles</t>
  </si>
  <si>
    <t>4. AE9. Deporte Universitario</t>
  </si>
  <si>
    <t>4. AE10. Voluntariado Universitario</t>
  </si>
  <si>
    <t>4. AE11. Servicios Universitarios de Salud</t>
  </si>
  <si>
    <t>4. AE12. Eje transversal: Internacionalización</t>
  </si>
  <si>
    <t>4. AE1. Realizar curso propedéutico para aspirantes que optan a realizar las pruebas de admisión institucionales.</t>
  </si>
  <si>
    <t>4. AE2. Diseñar y ofertar cursos tutoriales como apoyo para estudiantes en riesgo académico.</t>
  </si>
  <si>
    <t>4. AE3. Construcción de un manual que regule y oriente la readmisión de estudiantes. Formación de facilitadores con el propósito de brindar acompañamiento Psicopedagógico a los estudiantes con matrícula condicionada y reforzamiento académico a estudiantes con desventajas en algunos contenidos de aprendizaje.</t>
  </si>
  <si>
    <t>4. AE5. Realizar estudios longitudinales sobre las trayectorias académicas de estudiantes como predictoras de permanencia y abandono estudiantil.</t>
  </si>
  <si>
    <t>4. AE6. Diseñar estrategias y campañas preventivas sobre temas relacionados a la violencia en sus diferentes manifestaciones, acoso sexual y otros temas afines a los derechos humanos que sean identificados mediante el archivo histórico de mediación de conflictos estudiantiles de la VOAE.</t>
  </si>
  <si>
    <t>4. AE7. Construir el protocolo institucional para la atención de conflictos estudiantiles en el marco de lo establecido en el reglamento estudiantil.</t>
  </si>
  <si>
    <t>4. AE8. Desarrollar campañas de sensibilización sobre la importancia del cuidado de la salud mental en los estudiantes universitarios.</t>
  </si>
  <si>
    <t>4. AE9. Promover el servicio de atenciones psicopedagógicas, para estudiantes que presentan problemática emocional, así como académica</t>
  </si>
  <si>
    <t>4. AE10. Ofertar cursos preventivos sobre salud mental, liderazgo, prevención de adicciones.</t>
  </si>
  <si>
    <t>4. AE11. Participar en el Festival Interuniversitario de Cultura y Arte (FICCUA) para consolidar procesos de integración cultural en la región Centroamericana.</t>
  </si>
  <si>
    <t>4. AE12. Procurar el mayor alcance y equidad en beneficio de los estudiantes a través de la administración y asignación del fondo de becas estudiantiles de la UNAH.</t>
  </si>
  <si>
    <t>4. AE13. Actualizar el reglamento de becas de la UNAH, considerando el contexto actual de la realidad económica de país y por ende costo de vida del estudiante.</t>
  </si>
  <si>
    <t>4. AE14. Realizar los Juegos Universitarios Deportivos de la UNAH (JUDUNAH) como base para la selección y preparación de los equipos titulares de la UNAH</t>
  </si>
  <si>
    <t>4. AE15. Posicionar a la UNAH como potencia deportiva universitaria a nivel Centroamericano mediante la competición en los Juegos Deportivos Universitarios Centroamericanos, JUDUCA.</t>
  </si>
  <si>
    <t>4. AE16. Incentivar proyectos de voluntariado en conjunto con las unidades académicas para el desarrollo estudiantil.</t>
  </si>
  <si>
    <t>4. AE17. Elaboración de un manual que reglamente el voluntariado universitario.</t>
  </si>
  <si>
    <t>4. AE18. Fortalecer los servicios de salud en los todos los campus UNAH.</t>
  </si>
  <si>
    <t>4. AE19. Fomentar la participación de la comunidad estudiantil en acciones de internacionalización</t>
  </si>
  <si>
    <t>4. IR1. Cantidad cursos propedéuticos brindados, uno por prueba de admisión.</t>
  </si>
  <si>
    <t>4. IR2. Número de cursos tutoriales ofertados para estudiantes en riesgo académico</t>
  </si>
  <si>
    <t>4. IR3. Un manual de procedimientos para la readmisión universitaria elaborado para 2025.</t>
  </si>
  <si>
    <t>4. IR5. Cantidad de estudios sobre trayectorias académicas estudiantiles realizados.</t>
  </si>
  <si>
    <t xml:space="preserve">4. IR6. Número de campañas desarrolladas sobre la prevención de la violencia en sus distintas manifestaciones. </t>
  </si>
  <si>
    <t xml:space="preserve">4. IR7. Protocolo institucional creado en referencia a la atención de conflictos estudiantiles en 2025. </t>
  </si>
  <si>
    <t>4. IR8. Número de campañas de sensibilización sobre el cuidado de la salud mental desarrolladas.</t>
  </si>
  <si>
    <t xml:space="preserve">4. IR9. Al menos tres (3) procesos de atenciones psicopedagógicas anuales desarrollados. </t>
  </si>
  <si>
    <t xml:space="preserve">4. IR10. Tres (3) procesos anuales de formación preventiva mediante el desarrollo de la guía curricular de salud mental elaborada por la Universidad de Toronto. </t>
  </si>
  <si>
    <t xml:space="preserve">4. IR11. Representación institucional en el Festival Interuniversitario Centroamericano de Cultura y Arte. </t>
  </si>
  <si>
    <t xml:space="preserve">4. IR12. Total de estudiantes beneficiados mediante becas estudiantiles </t>
  </si>
  <si>
    <t>4. IR13. Reglamento de becas de la UNAH actualizado.</t>
  </si>
  <si>
    <t xml:space="preserve">4. IR14. Juegos Deportivos Universitarios de la UNAH desarrollados. </t>
  </si>
  <si>
    <t>4. IR15. Posicionamiento en podio al final en la competencia (entre los tres primeros lugares).</t>
  </si>
  <si>
    <t xml:space="preserve">4. IR16. Cantidad de proyectos de voluntariado. </t>
  </si>
  <si>
    <t>4. IR17. Reglamento de voluntario elaborado y aprobado</t>
  </si>
  <si>
    <t>4. IR18. Cantidad de nuevos Centros Regionales Universitarios que cuentan con servicios adecuados y abastecidos para la atención de la salud de estudiantes y comunidad universitaria en general.</t>
  </si>
  <si>
    <t>4. IR19. Número de estudiantes que participan en acciones de internacionalización</t>
  </si>
  <si>
    <t>5. RE1. Las autoridades Universitarias cuentan con la información necesaria que sirva de apoyo en los procesos de evaluación y la toma de decisiones, mediante un Sistema de Información Integrado.</t>
  </si>
  <si>
    <t>5. RE2. Evidenciada en la rendición de cuentas a la sociedad hondureña y la atención oportuna efectiva y pertinente a las demandas de ésta.</t>
  </si>
  <si>
    <t>5. RE3. Servicios de calidad en las funciones sustantivas de la UNAH (docencia, investigación y vinculación universidad-sociedad)</t>
  </si>
  <si>
    <t>5. RE4. La UNAH participa en el desarrollo humano sostenible en la sociedad hondureña, de la mano con el Estado quien aporta al desarrollo y engrandecimiento de la Universidad Nacional Autónoma de Honduras.</t>
  </si>
  <si>
    <t>5. RE6. Convertir a la Universidad en una Institución respetuosa del medio ambiente, saludable y segura para todos, que cree conciencia y promueva estilos de vida saludables dentro de la sociedad,</t>
  </si>
  <si>
    <t>5. RE7. Una comunidad universitaria con profesionales formados y en formación del más alto nivel que respetan los derechos humanos universales</t>
  </si>
  <si>
    <t>5. RE8. Asegurado legalmente todo el patrimonio de la UNAH</t>
  </si>
  <si>
    <t>5. RE9. Garantizada la estabilidad econo-administrativa, financiera y actuarial de corto, mediano y largo plazo del INPREUNAH.</t>
  </si>
  <si>
    <t>5. RE10. Preservada la seguridad y estabilidad de los fondos de previsión de los empleados universitarios, a través del incremento en las rentabilidades financieras, la mitigación de riesgos, la estabilidad financiera, la transparencia y confianza y la Sostenibilidad del Fondo de Previsión Social.</t>
  </si>
  <si>
    <t>5. RE11. Fortalecida la relación patrono-trabajador mejorando el rendimiento y productividad laboral, la comunicación eficaz y la gestión de conflictos en la UNAH.</t>
  </si>
  <si>
    <t>5. AE1. Gestión de la Información</t>
  </si>
  <si>
    <t>5. AE2. Transparencia y Rendición de Cuentas</t>
  </si>
  <si>
    <t>5. AE3. Fortalecimiento Institucional</t>
  </si>
  <si>
    <t>5. AE4. Gestión Constitucional</t>
  </si>
  <si>
    <t>5. AE6. Responsabilidad Ambiental</t>
  </si>
  <si>
    <t>5. AE7. Elecciones Estudiantiles</t>
  </si>
  <si>
    <t>5. AE8. Derechos Humanos</t>
  </si>
  <si>
    <t>5. AE9. Patrimonio UNAH</t>
  </si>
  <si>
    <t>5. AE10. INPREUNAH</t>
  </si>
  <si>
    <t>5. AE11. Desarrollo Institucional</t>
  </si>
  <si>
    <t>5. AE1. Crear paneles de indicadores institucionales para apoyar la toma de decisiones.</t>
  </si>
  <si>
    <t>5. AE2. Presentar de manera pública todos los documentos de carácter institucional a la sociedad hondureña mediante el portal de acceso a la información (Estrategia Institucional, Plan operativo, Presupuesto, etc.)</t>
  </si>
  <si>
    <t>5. AE3.Implementar el Sistema Interno de Aseguramiento de la Calidad (SIAC), diseño certificado por ANECA y el CCA.</t>
  </si>
  <si>
    <t>5. AE4. Fortalecimiento de la Planificación institucional, mediante el seguimiento y evaluación de manera cualitativa y cuantitativa, de la Gestión Académica y administrativa.</t>
  </si>
  <si>
    <t>5. AE6. Velar y gestionar por el cumplimiento del mandato constitucional de una asignación anual no menor del seis por ciento del Presupuesto de Ingresos neto de la Republica, excluido los préstamos y donaciones.</t>
  </si>
  <si>
    <t>5. AE7. Asegurar la calidad de la educación superior mediante el cumplimiento de los estándares y requerimientos de nivel internacional y propiciar el reconocimiento público nacional e internacional de la UNAH mediante parámetros de calidad y prestigio a través de los procesos de evaluación de HCERES</t>
  </si>
  <si>
    <t>5. AE8. Crear proyectos de conservación y de beneficio para el medio ambiente en que se involucre toda la comunidad universitaria con el propósito de fortalecer la participación y conciencia ciudadana en temas ambientales aportando también a las metas de conservación ambiental de los ODS y la Agenda 2030.</t>
  </si>
  <si>
    <t>5. AE9. Implementar todos los estándares para lograr la certificación en la UNAH de un Sistema en Gestión Ambiental (ISO 14001)</t>
  </si>
  <si>
    <t>5. AE10. Velar por la realización de elecciones estudiantiles mediante un proceso transparente y confiable para que los elegidos puedan integrar los órganos de gobierno tal como lo manda la ley.</t>
  </si>
  <si>
    <t>5. AE11. Atender todas las denuncias referentes a conflictos e incidencias en temas de derechos humanos y elevarlos a las instancias correspondientes.</t>
  </si>
  <si>
    <t>52. AE12. Sensibilizar a la comunidad universitaria en temas de derechos humanos.</t>
  </si>
  <si>
    <t>5. AE13. Inventariar el patrimonio de la UNAH y rendir cuentas sobre su uso de conformidad con lo que establece la Ley y sus reglamentos.</t>
  </si>
  <si>
    <t>5. AE14. Revisar la situación legal de todos los bienes inmuebles de la UNAH</t>
  </si>
  <si>
    <t>5. AE15. Asegurar los bienes inmuebles de la UNAH mediante la definición de sus perímetros y el reforzamiento de los mismos.</t>
  </si>
  <si>
    <t>5. AE16. Presentar Informe de Auditoria Externa con resultados en las áreas del alcance de la misma.</t>
  </si>
  <si>
    <t>5. AE17. Ampliar el Portafolio de Inversiones tomando en consideración el análisis de riesgo y perfiles de inversión, la diversificación de cartera, la selección adecuada de Gestores de Inversión, el monitoreo y revisión continúa, la gestión de riesgos, la divulgación y transparencia, así como el fortalecimiento y capacitación de los actores claves.</t>
  </si>
  <si>
    <t>5. AE18. Garantizar los espacios propicios para la revisión y las negociaciones de las cláusulas propuestas con el fin de generar acuerdos entre las partes en beneficio de toda la comunidad universitaria.</t>
  </si>
  <si>
    <t>5. IR1. Panel de indicadores creado y disponible.</t>
  </si>
  <si>
    <t>5. IR2. Portal de transparencia activo y actualizado.</t>
  </si>
  <si>
    <t>5. IR3. Establecido el SIAC en la UNAH</t>
  </si>
  <si>
    <t>5. IR4. Unidades Académicas y administrativas forman parte del sistema de Planificación, Monitoria y Evaluación.</t>
  </si>
  <si>
    <t>5. IR6. Gestiones realizadas ante los entes pertinentes del Gobierno para mejorar la asignación presupuestaria de la UNAH.</t>
  </si>
  <si>
    <t>5. IR7. Unidades Académicas y administrativas que participan en los procesos de evaluación y de mejora según recomendaciones.</t>
  </si>
  <si>
    <t>5. IR8. Número de proyectos ambientales desarrollados en la UNAH</t>
  </si>
  <si>
    <t>5. IR9. Certificación ISO 14001 adquirida.</t>
  </si>
  <si>
    <t>5. IR10. Elecciones Estudiantiles realizadas satisfactoriamente.</t>
  </si>
  <si>
    <t>5. IR11. Numero de Conflictos atendidos en ciudad universitaria</t>
  </si>
  <si>
    <t>5. IR12. Número de personas capacitadas en temas de derechos humanos.</t>
  </si>
  <si>
    <t>5. IR13. Reportes de inventarios presentados.</t>
  </si>
  <si>
    <t>5. IR14. Informe sobre la situación legal de los bienes inmuebles de la UNAH</t>
  </si>
  <si>
    <t>5. IR15. Porcentaje de avance de los bienes asegurados.</t>
  </si>
  <si>
    <t>5. IR16. Examen de Auditoria Externa por firma extranjera</t>
  </si>
  <si>
    <t>5. IR17. Valuación de Portafolio de Inversiones</t>
  </si>
  <si>
    <t>5. IR18. Contrato Colectivo firmado y aprobado</t>
  </si>
  <si>
    <t>6. RE1. Ampliado el proyecto de Descentralización del proceso administrativo a las principales sedes administrativas de la UNAH</t>
  </si>
  <si>
    <t>6. RE2. La UNAH hará uso de sus recursos de una manera equitativa y transparente mediante una distribución financiera de la transferencia Constitucional del 6% de parte del Gobierno de Honduras.</t>
  </si>
  <si>
    <t>6. RE3. La UNAH hará uso de sus recursos de una manera equitativa y transparente mediante una distribución financiera de la transferencia  Constitucional del 6% de parte  del Gobierno de Honduras.</t>
  </si>
  <si>
    <t>6. RE4. Innovar y mejorar la gestión administrativa-financiera, en función de la actividad académica, principalmente la que esta relacionada en la generación y captación de recursos por los diferentes unidades, aplicando procesos administrativos y principios de eficiencia, eficacia,  transparencia y rendición de cuentas en todos los actos de la UNAH.</t>
  </si>
  <si>
    <t>6. RE5. Consolidado un sistema de gestión y desarrollo del talento humano con relevo de docentes y personal administrativo de excelencia y liderazgo.</t>
  </si>
  <si>
    <t>6. RE7. Las unidades académicas tendrán una estructura organizativa ágil y flexible acorde con los objetivos institucionales y de cada unidad en particular, para una gestión académica eficiente.</t>
  </si>
  <si>
    <t>6. AE1. Mejoramiento de la Gestión Descentralizada</t>
  </si>
  <si>
    <t>6. AE2. Gestión TICs</t>
  </si>
  <si>
    <t>6. AE3. Eje Transversal: Aseguramiento de la Calidad</t>
  </si>
  <si>
    <t>6. AE4. Generación de Ingresos Propios</t>
  </si>
  <si>
    <t>6. AE5. Gestión del Talento Humano</t>
  </si>
  <si>
    <t>6. AE7. Eje Transversal: Internacionalización</t>
  </si>
  <si>
    <t>6. AE1. Crear un manual de macroprocesos que contenga un análisis de los principales procedimientos para definir claramente el papel de Ciudad Universitaria y de los CRUs.</t>
  </si>
  <si>
    <t>6. AE2. Agilizar los procesos de ejecución, evitando la duplicidad de funciones, considerando la normativa aplicable y con una comunicación más fluida.</t>
  </si>
  <si>
    <t>6. AE3. Eficientar la plataforma tecnológica de la UNAH para agilizar los procesos que son necesarios para el óptimo desarrollo de la universidad, siendo accesible en todas sus sedes.</t>
  </si>
  <si>
    <t>6. AE4. Asegurar el funcionamiento de todas las Unidades Ejecutoras de la UNAH mediante el registro de su presupuesto y su distribución en POA según el marco legal y normativo institucional de las entidades de Gobierno correspondientes.</t>
  </si>
  <si>
    <t>6. AE5. Identificar las fuentes actuales de generación de ingresos propios y mapear nuevas fuentes potenciales que aporten al desarrollo de la Universidad.</t>
  </si>
  <si>
    <t>6. AE7. Fortalecer la estrategia de financiamiento institucional y gestión de recursos para los proyectos, incluyendo un fondo para contrapartes solicitadas por cooperantes internacionales.</t>
  </si>
  <si>
    <t>6. AE8. Revisar y actualizar el plan de Arbitrios de la UNAH conforme a la situación actual de país.</t>
  </si>
  <si>
    <t>6. AE9. Revisar el manual de puestos y salarios conforme a la actualidad de la universidad y a la situación de país</t>
  </si>
  <si>
    <t>6. AE10. Crear planes para el desarrollo de carrera del talento humano tanto en el área académica como en la administrativa.</t>
  </si>
  <si>
    <t>6. AE11. Proporcionar programas de formación y fortalecimiento humano para los empleados de las diferentes áreas de la UNAH.</t>
  </si>
  <si>
    <t>6. AE12. Diseñar planes de mejora con la retroalimentación hecha por los estudiantes, resultante de la evaluación del desempeño docente para mejorar la calidad de la educación que reciben los estudiantes UNAH.</t>
  </si>
  <si>
    <t>6. AE13. Implementar los estándares necesarios para que la UNAH cuente con una certificación de un Sistema de Gestión de Seguridad e Higiene Ocupacional (OSHAS 18001)</t>
  </si>
  <si>
    <t>6. AE15. Revisar y actualizar las estructuras organizacionales de las unidades académicas y de ser necesario plantear su reorganización considerando en todo momento la maximización de los recursos universitarios.</t>
  </si>
  <si>
    <t>6. AE16. Crear un sistema de distribución y gestión de espacios y carga académica para optimizar la atención a estudiantes y la contratación docente.</t>
  </si>
  <si>
    <t>6. AE17. Realizar un levantamiento de necesidades comenzando por las unidades académicas para poder atender a priori las necesidades de la comunidad universitaria de acuerdo a las realidades financieras del momento.</t>
  </si>
  <si>
    <t>6. AE18. Crear mecanismos para la agilización de los procesos internos en la UNAH, necesarios para la internacionalización.</t>
  </si>
  <si>
    <t>6. AE19. Realizar seguimientos periódicos de las iniciativas derivadas de las alianzas internacionales (proyectos, convenios, movilidades, acciones de internacionalización en casa, intercambios virtuales, etc.) en las funciones sustantivas universitarias (docencia, investigación y vinculación).</t>
  </si>
  <si>
    <t>6. AE20. Sistematizar las alianzas estratégicas institucionales para facilitar su registro, análisis estadísticos y procesos relacionados con ellas.</t>
  </si>
  <si>
    <t>6. AE21. Incrementar las propuestas de proyectos y/o programas de cooperación y movilidad en las unidades.</t>
  </si>
  <si>
    <t>6. IR1. Porcentaje de avance en el desarrollo del manual de macro procesos universitarios.</t>
  </si>
  <si>
    <t>6. IR2. Cantidad de Procesos mejorados en la gestión universitaria.</t>
  </si>
  <si>
    <t>6. IR3. Cantidad de Sistemas Mejorados</t>
  </si>
  <si>
    <t>6. IR4. Porcentaje de Unidades Ejecutoras UNAH funcionando, con asignaciones presupuestarias debidamente distribuidas en sus planes operativos.</t>
  </si>
  <si>
    <t>6. IR5. Catálogo de Servicios</t>
  </si>
  <si>
    <t>6. IR7. Número de proyectos con gestión de fondos diversificados para el desarrollo de académico</t>
  </si>
  <si>
    <t>6. IR8. Plan de Arbitrios actualizado</t>
  </si>
  <si>
    <t>6. IR9. Porcentaje de avance en la revisión del Manual de Puestos y Salarios.</t>
  </si>
  <si>
    <t>6. IR10. Porcentaje de avance en Planes de carrera docente y administrativas creados.</t>
  </si>
  <si>
    <t>6. IR11. Cantidad de programas de capacitación creados para la formación de empleados (virtuales o presenciales)</t>
  </si>
  <si>
    <t>6. IR12. Cantidad de Evaluaciones de Desempeño Docente realizadas.</t>
  </si>
  <si>
    <t>6. IR13. Planes de Mejora productos de las Evaluaciones de Desempeño Docente realizadas.</t>
  </si>
  <si>
    <t>6. IR14. Certificación en normas de Gestión de Seguridad e Higiene Ocupacional (OSHAS 18001) otorgada a la UNAH</t>
  </si>
  <si>
    <t>6. IR15. Número de capacitaciones realizadas en temas de gestión académica y administrativa.</t>
  </si>
  <si>
    <t>6. IR16. Total, de unidades académicas con propuestas de estructuras organizacionales actualizadas.</t>
  </si>
  <si>
    <t>6. IR17. Sistema operativo funcional optimizando la distribución de espacios y la contratación de personal.</t>
  </si>
  <si>
    <t>6. IR18. Cantidad de estudios realizados sobre las necesidades institucionales.</t>
  </si>
  <si>
    <t>6. IR19. Cantidad de procesos creados o mejorados para la internacionalización.</t>
  </si>
  <si>
    <t>6. IR20. Base de datos de Convenios (activos e inactivos), Cooperantes, Proyectos publicado para facilitar las gestiones de internacionalización y desarrollo académico en la UNAH.</t>
  </si>
  <si>
    <t>6. IR21. Publicaciones sobre la actividad de la cooperación internacional en la UNAH.</t>
  </si>
  <si>
    <t>6. IR22. Cantidad de movilidades registradas en la VRI.</t>
  </si>
  <si>
    <t>7. RE1. Sistema de Educación Superior vinculado con los sistemas educativos regionales y mundiales a través de convenios de cooperación para su actualización y adaptación según las grandes tendencias internacionales y a las políticas educativas del país.</t>
  </si>
  <si>
    <t>7. RE2. Diseñado y en proceso de implementación el Plan Estratégico de Desarrollo del Sistema de Educación Superior orientado a resolver los grandes problemas nacionales</t>
  </si>
  <si>
    <t>7. RE3. Fortalecida la gestión estratégica del Sistema de Educación Superior en pos del desarrollo de la Educación Superior de Honduras.</t>
  </si>
  <si>
    <t>7. RE4. Mejorada la calidad y cantidad de profesionales formados en el nivel de educación superior que forman parte de desarrollo humano de Honduras.</t>
  </si>
  <si>
    <t>7. AE1. Estadísticas y Análisis de Datos</t>
  </si>
  <si>
    <t>7. AE2. Organización del Sistema de Educación Superior.</t>
  </si>
  <si>
    <t>7. AE3. Gestión en el Sistema de Educación Superior</t>
  </si>
  <si>
    <t>7. AE4. Atención y servicio al publico</t>
  </si>
  <si>
    <t>7. AE5. Desarrollo Curricular</t>
  </si>
  <si>
    <t>7. AE6. Eje Transversal: Aseguramiento de la Calidad</t>
  </si>
  <si>
    <t>7. AE1. Fortalecer el sistema estadístico para el registro de las actividades que se llevan a cabo en el Sistema de Educación Superior, como son los casos de convenios, conferencias, resultados de investigación,  proyectos en ejecución, alianzas estratégicas, identificación de fuentes de recursos y demás.</t>
  </si>
  <si>
    <t>7. AE2. Elaborar un nuevo Plan Estratégico del Sistema de Educación Superior en tiempo y forma para dar continuidad al desarrollo de la educación superior en Honduras.</t>
  </si>
  <si>
    <t>7. AE3. Promover y apoyar la gestión y ejecución del Plan Estratégico de desarrollo del Sistema de Educación Superior de Honduras.</t>
  </si>
  <si>
    <t>7. AE4. Mejorar los procesos de atención a la sociedad hondureña en lo relacionado a trámites de educación superior.</t>
  </si>
  <si>
    <t>7. AE5. Optimizar los procesos de aprobación de nuevas carreras y de rediseños académicos.</t>
  </si>
  <si>
    <t>7. AE6. Proponer al Consejo Nacional de Educación el desarrollo de un modelo de Supervisión Educativa para el Sistema Superior Educativo Nacional.</t>
  </si>
  <si>
    <t>7. IR1. Porcentaje de avance en la sistematización de las estadísticas del CES</t>
  </si>
  <si>
    <t>7. IR2. Cantidad de Informes estadísticos periódicos del Sistema de Educación Superior generados mediante bases de datos, y software actualizado.</t>
  </si>
  <si>
    <t xml:space="preserve">7. IR3. Presentado y Aprobado un nuevo PEI del Sistema de Educación Superior </t>
  </si>
  <si>
    <t>7. IR4. Cantidad de informes de seguimiento al Plan Estratégico del CES</t>
  </si>
  <si>
    <t>7. IR5. Número de procesos optimizados</t>
  </si>
  <si>
    <t>7. IR6. Porcentaje de avance de la propuesta de mejora presentada contentiva de un mapa de procesos.</t>
  </si>
  <si>
    <t>1. RE4. Instalaciones académicas con equipo tecnológico para laboratorios en todos los campos del conocimiento.</t>
  </si>
  <si>
    <t>1. AE9. Crear un plan de inversión para incrementar el equipamiento tecnológico en todas las áreas del conocimiento de la UNAH</t>
  </si>
  <si>
    <t>JDU, Rectoría, VRA, DAFT, DEGT, SEAF, Facultades y Centros Regionales</t>
  </si>
  <si>
    <t>1. AE24. Aprobado e implementado el plan de desarrollo profesional del profesorado universitario y sus respectivos programas en coordinación con las Direcciones Académicas que gestionan las funciones sustantivas.</t>
  </si>
  <si>
    <t xml:space="preserve"> Fortalecer las capacidades de los titulares y sus equipos de trabajo de los decanos y directores académicos en temas como: Administración, Finanzas, Planificación Estratégica, Gestión del Talento Humano, Liderazgo, normatividad universitaria,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</si>
</sst>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_-* #,##0.00\ _P_t_s_-;\-* #,##0.00\ _P_t_s_-;_-* &quot;-&quot;??\ _P_t_s_-;_-@_-"/>
    <numFmt numFmtId="166" formatCode="_(&quot;$&quot;* #,##0.00_);_(&quot;$&quot;* \(#,##0.00\);_(&quot;$&quot;* &quot;-&quot;??_);_(@_)"/>
    <numFmt numFmtId="167" formatCode="_-* #,##0\ _P_t_s_-;\-* #,##0\ _P_t_s_-;_-* &quot;-&quot;\ _P_t_s_-;_-@_-"/>
    <numFmt numFmtId="168" formatCode="_ &quot;L.&quot;\ * #,##0.00_ ;_ &quot;L.&quot;\ * \-#,##0.00_ ;_ &quot;L.&quot;\ * &quot;-&quot;??_ ;_ @_ "/>
    <numFmt numFmtId="169" formatCode="_-* #,##0\ &quot;Pts&quot;_-;\-* #,##0\ &quot;Pts&quot;_-;_-* &quot;-&quot;\ &quot;Pts&quot;_-;_-@_-"/>
    <numFmt numFmtId="170" formatCode="_-* #,##0.00\ &quot;Pts&quot;_-;\-* #,##0.00\ &quot;Pts&quot;_-;_-* &quot;-&quot;??\ &quot;Pts&quot;_-;_-@_-"/>
    <numFmt numFmtId="171" formatCode="_ * #,##0_ ;_ * \-#,##0_ ;_ * &quot;-&quot;??_ ;_ @_ "/>
    <numFmt numFmtId="172" formatCode="_ &quot;L.&quot;\ * #,##0.0000_ ;_ &quot;L.&quot;\ * \-#,##0.0000_ ;_ &quot;L.&quot;\ * &quot;-&quot;??_ ;_ @_ "/>
    <numFmt numFmtId="173" formatCode="00"/>
    <numFmt numFmtId="174" formatCode="_ * #,##0_ ;_ * \-#,##0_ ;_ * &quot;-&quot;_ ;_ @_ "/>
    <numFmt numFmtId="175" formatCode="0#,##0"/>
    <numFmt numFmtId="176" formatCode="&quot;L&quot;#,##0.00"/>
  </numFmts>
  <fonts count="66">
    <font>
      <sz val="11"/>
      <color theme="1"/>
      <name val="Calibri"/>
      <charset val="134"/>
      <scheme val="minor"/>
    </font>
    <font>
      <sz val="12"/>
      <color theme="1"/>
      <name val="Calibri"/>
      <family val="2"/>
      <scheme val="minor"/>
    </font>
    <font>
      <sz val="12"/>
      <color theme="0"/>
      <name val="Calibri"/>
      <family val="2"/>
      <scheme val="minor"/>
    </font>
    <font>
      <b/>
      <sz val="12"/>
      <color indexed="56"/>
      <name val="Calibri"/>
      <family val="2"/>
      <scheme val="minor"/>
    </font>
    <font>
      <sz val="12"/>
      <color rgb="FFFFC000"/>
      <name val="Calibri"/>
      <family val="2"/>
      <scheme val="minor"/>
    </font>
    <font>
      <b/>
      <sz val="12"/>
      <color theme="0"/>
      <name val="Calibri"/>
      <family val="2"/>
      <scheme val="minor"/>
    </font>
    <font>
      <b/>
      <sz val="12"/>
      <color rgb="FFFFC000"/>
      <name val="Calibri"/>
      <family val="2"/>
      <scheme val="minor"/>
    </font>
    <font>
      <b/>
      <sz val="12"/>
      <color theme="1"/>
      <name val="Calibri"/>
      <family val="2"/>
      <scheme val="minor"/>
    </font>
    <font>
      <b/>
      <sz val="12"/>
      <color rgb="FF002060"/>
      <name val="Calibri"/>
      <family val="2"/>
      <scheme val="minor"/>
    </font>
    <font>
      <sz val="12"/>
      <name val="Calibri"/>
      <family val="2"/>
      <scheme val="minor"/>
    </font>
    <font>
      <sz val="12"/>
      <color indexed="8"/>
      <name val="Calibri"/>
      <family val="2"/>
      <scheme val="minor"/>
    </font>
    <font>
      <sz val="11"/>
      <color theme="0"/>
      <name val="Calibri"/>
      <family val="2"/>
      <scheme val="minor"/>
    </font>
    <font>
      <sz val="11"/>
      <color theme="3"/>
      <name val="Calibri"/>
      <family val="2"/>
      <scheme val="minor"/>
    </font>
    <font>
      <b/>
      <sz val="11"/>
      <color theme="1"/>
      <name val="Calibri"/>
      <family val="2"/>
      <scheme val="minor"/>
    </font>
    <font>
      <b/>
      <sz val="11"/>
      <color theme="0"/>
      <name val="Calibri"/>
      <family val="2"/>
      <scheme val="minor"/>
    </font>
    <font>
      <b/>
      <sz val="10"/>
      <color theme="0"/>
      <name val="Tahoma"/>
      <family val="2"/>
    </font>
    <font>
      <sz val="10"/>
      <color rgb="FF231F20"/>
      <name val="Trebuchet MS"/>
      <family val="2"/>
    </font>
    <font>
      <b/>
      <sz val="20"/>
      <color theme="0"/>
      <name val="Calibri"/>
      <family val="2"/>
      <scheme val="minor"/>
    </font>
    <font>
      <b/>
      <sz val="10"/>
      <color rgb="FF231F20"/>
      <name val="Tahoma"/>
      <family val="2"/>
    </font>
    <font>
      <b/>
      <sz val="10"/>
      <color theme="0"/>
      <name val="Trebuchet MS"/>
      <family val="2"/>
    </font>
    <font>
      <b/>
      <sz val="10"/>
      <color rgb="FF231F20"/>
      <name val="Trebuchet MS"/>
      <family val="2"/>
    </font>
    <font>
      <b/>
      <sz val="12"/>
      <color theme="1"/>
      <name val="Arial"/>
      <family val="2"/>
    </font>
    <font>
      <b/>
      <sz val="11"/>
      <color theme="0"/>
      <name val="Arial"/>
      <family val="2"/>
    </font>
    <font>
      <b/>
      <sz val="14"/>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11"/>
      <name val="Calibri"/>
      <family val="2"/>
      <scheme val="minor"/>
    </font>
    <font>
      <b/>
      <sz val="11"/>
      <name val="Calibri"/>
      <family val="2"/>
      <scheme val="minor"/>
    </font>
    <font>
      <sz val="12"/>
      <name val="Times New Roman"/>
      <family val="1"/>
    </font>
    <font>
      <b/>
      <sz val="12"/>
      <name val="Times New Roman"/>
      <family val="1"/>
    </font>
    <font>
      <sz val="12"/>
      <name val="Calibri"/>
      <family val="2"/>
    </font>
    <font>
      <sz val="12"/>
      <color theme="1"/>
      <name val="Times New Roman"/>
      <family val="1"/>
    </font>
    <font>
      <b/>
      <sz val="9"/>
      <name val="Times New Roman"/>
      <family val="1"/>
    </font>
    <font>
      <sz val="8"/>
      <name val="Calibri"/>
      <family val="2"/>
      <scheme val="minor"/>
    </font>
    <font>
      <sz val="9"/>
      <name val="Times New Roman"/>
      <family val="1"/>
    </font>
    <font>
      <sz val="14"/>
      <name val="Times New Roman"/>
      <family val="1"/>
    </font>
    <font>
      <b/>
      <sz val="14"/>
      <name val="Times New Roman"/>
      <family val="1"/>
    </font>
    <font>
      <b/>
      <sz val="12"/>
      <name val="Arial"/>
      <family val="2"/>
    </font>
    <font>
      <sz val="9"/>
      <color theme="1"/>
      <name val="Times New Roman"/>
      <family val="1"/>
    </font>
    <font>
      <sz val="11"/>
      <color theme="1"/>
      <name val="Calibri"/>
      <family val="2"/>
      <scheme val="minor"/>
    </font>
    <font>
      <sz val="10"/>
      <name val="Arial"/>
      <family val="2"/>
    </font>
    <font>
      <sz val="11"/>
      <color indexed="8"/>
      <name val="Calibri"/>
      <family val="2"/>
    </font>
    <font>
      <sz val="9"/>
      <name val="Tahoma"/>
      <family val="2"/>
    </font>
    <font>
      <sz val="10"/>
      <name val="Tahoma"/>
      <family val="2"/>
    </font>
    <font>
      <b/>
      <sz val="9"/>
      <name val="Tahoma"/>
      <family val="2"/>
    </font>
    <font>
      <b/>
      <sz val="8"/>
      <name val="Tahoma"/>
      <family val="2"/>
    </font>
    <font>
      <sz val="8"/>
      <name val="Tahoma"/>
      <family val="2"/>
    </font>
    <font>
      <b/>
      <sz val="12"/>
      <color theme="1"/>
      <name val="Calibri"/>
      <family val="2"/>
      <scheme val="minor"/>
    </font>
    <font>
      <sz val="9"/>
      <color indexed="81"/>
      <name val="Tahoma"/>
      <family val="2"/>
    </font>
    <font>
      <b/>
      <sz val="12"/>
      <color theme="3"/>
      <name val="Calibri"/>
      <family val="2"/>
      <scheme val="minor"/>
    </font>
    <font>
      <b/>
      <sz val="14"/>
      <color theme="1"/>
      <name val="Calibri"/>
      <family val="2"/>
      <scheme val="minor"/>
    </font>
    <font>
      <b/>
      <sz val="9"/>
      <color indexed="81"/>
      <name val="Tahoma"/>
      <family val="2"/>
    </font>
    <font>
      <b/>
      <sz val="12"/>
      <color theme="1"/>
      <name val="Times New Roman"/>
      <family val="1"/>
    </font>
    <font>
      <b/>
      <sz val="12"/>
      <color theme="1"/>
      <name val="Times New Roman"/>
      <family val="1"/>
    </font>
    <font>
      <b/>
      <sz val="11"/>
      <color theme="1"/>
      <name val="Times New Roman"/>
      <family val="1"/>
    </font>
    <font>
      <b/>
      <sz val="11"/>
      <color theme="1"/>
      <name val="Times New Roman"/>
      <family val="1"/>
    </font>
    <font>
      <sz val="12"/>
      <color theme="1"/>
      <name val="Times New Roman"/>
      <family val="1"/>
    </font>
    <font>
      <sz val="12"/>
      <color theme="1"/>
      <name val="Times New Roman"/>
      <family val="1"/>
    </font>
    <font>
      <sz val="12"/>
      <color rgb="FF000000"/>
      <name val="Times New Roman"/>
      <family val="1"/>
    </font>
    <font>
      <sz val="12"/>
      <color rgb="FF000000"/>
      <name val="Calibri"/>
      <family val="2"/>
      <scheme val="minor"/>
    </font>
    <font>
      <sz val="12"/>
      <color rgb="FF000000"/>
      <name val="Times New Roman"/>
      <family val="1"/>
    </font>
    <font>
      <sz val="9"/>
      <color rgb="FF000000"/>
      <name val="Times New Roman"/>
      <family val="1"/>
    </font>
    <font>
      <sz val="11"/>
      <color theme="1"/>
      <name val="Times New Roman"/>
      <family val="1"/>
    </font>
    <font>
      <sz val="12"/>
      <color theme="1"/>
      <name val="Calibri"/>
      <family val="2"/>
      <scheme val="minor"/>
    </font>
    <font>
      <sz val="11"/>
      <color theme="1"/>
      <name val="Aptos Narrow"/>
      <charset val="1"/>
    </font>
  </fonts>
  <fills count="3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bgColor indexed="22"/>
      </patternFill>
    </fill>
    <fill>
      <patternFill patternType="solid">
        <fgColor rgb="FF002060"/>
        <bgColor indexed="64"/>
      </patternFill>
    </fill>
    <fill>
      <patternFill patternType="solid">
        <fgColor theme="8" tint="0.39994506668294322"/>
        <bgColor indexed="64"/>
      </patternFill>
    </fill>
    <fill>
      <patternFill patternType="solid">
        <fgColor rgb="FFFFC000"/>
        <bgColor indexed="22"/>
      </patternFill>
    </fill>
    <fill>
      <patternFill patternType="solid">
        <fgColor theme="8" tint="0.39994506668294322"/>
        <bgColor indexed="22"/>
      </patternFill>
    </fill>
    <fill>
      <patternFill patternType="solid">
        <fgColor theme="0"/>
        <bgColor rgb="FF000000"/>
      </patternFill>
    </fill>
    <fill>
      <patternFill patternType="solid">
        <fgColor rgb="FFFFC000"/>
        <bgColor indexed="64"/>
      </patternFill>
    </fill>
    <fill>
      <patternFill patternType="solid">
        <fgColor rgb="FF002060"/>
        <bgColor indexed="22"/>
      </patternFill>
    </fill>
    <fill>
      <patternFill patternType="solid">
        <fgColor rgb="FFFFFFFF"/>
        <bgColor rgb="FF000000"/>
      </patternFill>
    </fill>
    <fill>
      <patternFill patternType="solid">
        <fgColor rgb="FFFFFFFF"/>
        <bgColor rgb="FFFFFFFF"/>
      </patternFill>
    </fill>
    <fill>
      <patternFill patternType="solid">
        <fgColor theme="0" tint="-0.14996795556505021"/>
        <bgColor indexed="64"/>
      </patternFill>
    </fill>
    <fill>
      <patternFill patternType="solid">
        <fgColor theme="8" tint="0.59999389629810485"/>
        <bgColor indexed="22"/>
      </patternFill>
    </fill>
    <fill>
      <patternFill patternType="solid">
        <fgColor theme="8" tint="0.59999389629810485"/>
        <bgColor indexed="64"/>
      </patternFill>
    </fill>
    <fill>
      <patternFill patternType="solid">
        <fgColor rgb="FFFFFF00"/>
        <bgColor indexed="64"/>
      </patternFill>
    </fill>
    <fill>
      <patternFill patternType="solid">
        <fgColor theme="3"/>
        <bgColor indexed="64"/>
      </patternFill>
    </fill>
    <fill>
      <patternFill patternType="solid">
        <fgColor theme="4"/>
        <bgColor indexed="64"/>
      </patternFill>
    </fill>
    <fill>
      <patternFill patternType="solid">
        <fgColor rgb="FF51BADB"/>
        <bgColor indexed="64"/>
      </patternFill>
    </fill>
    <fill>
      <patternFill patternType="solid">
        <fgColor theme="0"/>
        <bgColor theme="0" tint="-0.14996795556505021"/>
      </patternFill>
    </fill>
    <fill>
      <patternFill patternType="solid">
        <fgColor theme="4" tint="0.39994506668294322"/>
        <bgColor indexed="64"/>
      </patternFill>
    </fill>
    <fill>
      <patternFill patternType="solid">
        <fgColor theme="1"/>
        <bgColor indexed="64"/>
      </patternFill>
    </fill>
    <fill>
      <patternFill patternType="solid">
        <fgColor theme="3" tint="0.79995117038483843"/>
        <bgColor indexed="64"/>
      </patternFill>
    </fill>
    <fill>
      <patternFill patternType="solid">
        <fgColor theme="8" tint="0.39997558519241921"/>
        <bgColor indexed="22"/>
      </patternFill>
    </fill>
    <fill>
      <patternFill patternType="solid">
        <fgColor theme="8" tint="0.39997558519241921"/>
        <bgColor indexed="64"/>
      </patternFill>
    </fill>
    <fill>
      <patternFill patternType="solid">
        <fgColor rgb="FFFFFFFF"/>
        <bgColor indexed="64"/>
      </patternFill>
    </fill>
    <fill>
      <patternFill patternType="solid">
        <fgColor theme="0"/>
        <bgColor theme="0"/>
      </patternFill>
    </fill>
  </fills>
  <borders count="8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medium">
        <color auto="1"/>
      </right>
      <top style="medium">
        <color auto="1"/>
      </top>
      <bottom style="medium">
        <color auto="1"/>
      </bottom>
      <diagonal/>
    </border>
    <border>
      <left style="medium">
        <color auto="1"/>
      </left>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rgb="FF000000"/>
      </right>
      <top style="thin">
        <color rgb="FF000000"/>
      </top>
      <bottom style="thin">
        <color rgb="FF000000"/>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theme="0"/>
      </right>
      <top style="thin">
        <color theme="0"/>
      </top>
      <bottom/>
      <diagonal/>
    </border>
    <border>
      <left style="thin">
        <color auto="1"/>
      </left>
      <right style="thin">
        <color auto="1"/>
      </right>
      <top style="thin">
        <color auto="1"/>
      </top>
      <bottom/>
      <diagonal/>
    </border>
    <border>
      <left style="thin">
        <color auto="1"/>
      </left>
      <right style="thin">
        <color rgb="FF000000"/>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rgb="FF000000"/>
      </right>
      <top/>
      <bottom style="thin">
        <color rgb="FF000000"/>
      </bottom>
      <diagonal/>
    </border>
    <border>
      <left style="thin">
        <color auto="1"/>
      </left>
      <right/>
      <top/>
      <bottom/>
      <diagonal/>
    </border>
    <border>
      <left style="thin">
        <color auto="1"/>
      </left>
      <right/>
      <top/>
      <bottom style="thin">
        <color auto="1"/>
      </bottom>
      <diagonal/>
    </border>
    <border>
      <left/>
      <right style="thin">
        <color rgb="FF000000"/>
      </right>
      <top/>
      <bottom style="thin">
        <color rgb="FF000000"/>
      </bottom>
      <diagonal/>
    </border>
    <border>
      <left/>
      <right/>
      <top/>
      <bottom style="thin">
        <color auto="1"/>
      </bottom>
      <diagonal/>
    </border>
    <border>
      <left style="thin">
        <color auto="1"/>
      </left>
      <right style="thin">
        <color auto="1"/>
      </right>
      <top/>
      <bottom style="thin">
        <color rgb="FF000000"/>
      </bottom>
      <diagonal/>
    </border>
    <border>
      <left/>
      <right style="thin">
        <color auto="1"/>
      </right>
      <top/>
      <bottom style="thin">
        <color auto="1"/>
      </bottom>
      <diagonal/>
    </border>
    <border>
      <left/>
      <right style="thin">
        <color theme="0"/>
      </right>
      <top style="thin">
        <color theme="0"/>
      </top>
      <bottom style="thin">
        <color auto="1"/>
      </bottom>
      <diagonal/>
    </border>
    <border>
      <left/>
      <right style="thin">
        <color rgb="FF000000"/>
      </right>
      <top style="thin">
        <color rgb="FF000000"/>
      </top>
      <bottom/>
      <diagonal/>
    </border>
    <border>
      <left style="thin">
        <color auto="1"/>
      </left>
      <right style="thin">
        <color auto="1"/>
      </right>
      <top style="thin">
        <color rgb="FF000000"/>
      </top>
      <bottom/>
      <diagonal/>
    </border>
    <border>
      <left/>
      <right/>
      <top/>
      <bottom style="thin">
        <color rgb="FF000000"/>
      </bottom>
      <diagonal/>
    </border>
    <border>
      <left/>
      <right/>
      <top style="thin">
        <color rgb="FF000000"/>
      </top>
      <bottom/>
      <diagonal/>
    </border>
    <border>
      <left style="thin">
        <color auto="1"/>
      </left>
      <right style="thin">
        <color auto="1"/>
      </right>
      <top style="thin">
        <color auto="1"/>
      </top>
      <bottom style="thin">
        <color rgb="FF000000"/>
      </bottom>
      <diagonal/>
    </border>
    <border>
      <left style="medium">
        <color rgb="FF51BADB"/>
      </left>
      <right style="medium">
        <color rgb="FF51BADB"/>
      </right>
      <top style="medium">
        <color rgb="FF51BADB"/>
      </top>
      <bottom style="medium">
        <color rgb="FF51BADB"/>
      </bottom>
      <diagonal/>
    </border>
    <border>
      <left/>
      <right/>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2060"/>
      </right>
      <top style="thin">
        <color indexed="64"/>
      </top>
      <bottom/>
      <diagonal/>
    </border>
    <border>
      <left style="thin">
        <color rgb="FF002060"/>
      </left>
      <right style="thin">
        <color rgb="FF002060"/>
      </right>
      <top style="thin">
        <color rgb="FF002060"/>
      </top>
      <bottom/>
      <diagonal/>
    </border>
    <border>
      <left style="thin">
        <color indexed="64"/>
      </left>
      <right style="thin">
        <color rgb="FF002060"/>
      </right>
      <top/>
      <bottom/>
      <diagonal/>
    </border>
    <border>
      <left style="thin">
        <color rgb="FF002060"/>
      </left>
      <right style="thin">
        <color rgb="FF002060"/>
      </right>
      <top/>
      <bottom/>
      <diagonal/>
    </border>
    <border>
      <left style="thin">
        <color indexed="64"/>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0000"/>
      </left>
      <right style="thin">
        <color rgb="FF002060"/>
      </right>
      <top style="thin">
        <color rgb="FF000000"/>
      </top>
      <bottom/>
      <diagonal/>
    </border>
    <border>
      <left style="thin">
        <color rgb="FF002060"/>
      </left>
      <right style="thin">
        <color rgb="FF000000"/>
      </right>
      <top style="thin">
        <color rgb="FF002060"/>
      </top>
      <bottom/>
      <diagonal/>
    </border>
    <border>
      <left style="thin">
        <color rgb="FF000000"/>
      </left>
      <right style="thin">
        <color rgb="FF002060"/>
      </right>
      <top/>
      <bottom/>
      <diagonal/>
    </border>
    <border>
      <left style="thin">
        <color rgb="FF002060"/>
      </left>
      <right style="thin">
        <color rgb="FF000000"/>
      </right>
      <top/>
      <bottom/>
      <diagonal/>
    </border>
    <border>
      <left style="thin">
        <color rgb="FF000000"/>
      </left>
      <right style="thin">
        <color rgb="FF002060"/>
      </right>
      <top/>
      <bottom style="thin">
        <color rgb="FF000000"/>
      </bottom>
      <diagonal/>
    </border>
    <border>
      <left style="thin">
        <color rgb="FF002060"/>
      </left>
      <right style="thin">
        <color rgb="FF000000"/>
      </right>
      <top/>
      <bottom style="thin">
        <color rgb="FF000000"/>
      </bottom>
      <diagonal/>
    </border>
  </borders>
  <cellStyleXfs count="18">
    <xf numFmtId="0" fontId="0" fillId="0" borderId="0"/>
    <xf numFmtId="164" fontId="40"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6" fontId="42" fillId="0" borderId="0" applyFont="0" applyFill="0" applyBorder="0" applyAlignment="0" applyProtection="0"/>
    <xf numFmtId="167" fontId="41" fillId="0" borderId="0" applyFont="0" applyFill="0" applyBorder="0" applyAlignment="0" applyProtection="0"/>
    <xf numFmtId="165" fontId="41" fillId="0" borderId="0" applyFont="0" applyFill="0" applyBorder="0" applyAlignment="0" applyProtection="0"/>
    <xf numFmtId="164" fontId="40" fillId="0" borderId="0" applyFont="0" applyFill="0" applyBorder="0" applyAlignment="0" applyProtection="0"/>
    <xf numFmtId="168" fontId="40" fillId="0" borderId="0" applyFont="0" applyFill="0" applyBorder="0" applyAlignment="0" applyProtection="0"/>
    <xf numFmtId="168" fontId="41" fillId="0" borderId="0" applyFont="0" applyFill="0" applyBorder="0" applyAlignment="0" applyProtection="0"/>
    <xf numFmtId="0" fontId="41" fillId="0" borderId="0"/>
    <xf numFmtId="0" fontId="40" fillId="0" borderId="0"/>
    <xf numFmtId="0" fontId="41" fillId="0" borderId="0"/>
    <xf numFmtId="0" fontId="41" fillId="0" borderId="0"/>
    <xf numFmtId="169" fontId="41" fillId="0" borderId="0" applyFont="0" applyFill="0" applyBorder="0" applyAlignment="0" applyProtection="0"/>
    <xf numFmtId="170" fontId="41" fillId="0" borderId="0" applyFont="0" applyFill="0" applyBorder="0" applyAlignment="0" applyProtection="0"/>
  </cellStyleXfs>
  <cellXfs count="52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xf>
    <xf numFmtId="0" fontId="2" fillId="3" borderId="0" xfId="15" applyFont="1" applyFill="1" applyAlignment="1">
      <alignment horizontal="left" vertical="center"/>
    </xf>
    <xf numFmtId="0" fontId="3" fillId="4" borderId="0" xfId="14" applyFont="1" applyFill="1" applyAlignment="1">
      <alignment vertical="center" wrapText="1"/>
    </xf>
    <xf numFmtId="0" fontId="3" fillId="3" borderId="0" xfId="14" applyFont="1" applyFill="1" applyAlignment="1">
      <alignment horizontal="center" vertical="center" wrapText="1"/>
    </xf>
    <xf numFmtId="0" fontId="3" fillId="5" borderId="0" xfId="14" applyFont="1" applyFill="1" applyAlignment="1" applyProtection="1">
      <alignment vertical="center"/>
      <protection locked="0"/>
    </xf>
    <xf numFmtId="0" fontId="1" fillId="3" borderId="0" xfId="0" applyFont="1" applyFill="1" applyAlignment="1">
      <alignment horizontal="center" vertical="center"/>
    </xf>
    <xf numFmtId="0" fontId="3" fillId="3" borderId="0" xfId="14" applyFont="1" applyFill="1" applyAlignment="1">
      <alignment vertical="center" wrapText="1"/>
    </xf>
    <xf numFmtId="0" fontId="6" fillId="6" borderId="12" xfId="0" applyFont="1" applyFill="1" applyBorder="1" applyAlignment="1">
      <alignment horizontal="center" vertical="center" wrapText="1"/>
    </xf>
    <xf numFmtId="0" fontId="7" fillId="8" borderId="3" xfId="0" applyFont="1" applyFill="1" applyBorder="1" applyAlignment="1" applyProtection="1">
      <alignment horizontal="center" vertical="center" wrapText="1"/>
      <protection locked="0"/>
    </xf>
    <xf numFmtId="0" fontId="5" fillId="9" borderId="13" xfId="0" applyFont="1" applyFill="1" applyBorder="1" applyAlignment="1" applyProtection="1">
      <alignment horizontal="center" vertical="center" wrapText="1"/>
      <protection locked="0"/>
    </xf>
    <xf numFmtId="0" fontId="1" fillId="7" borderId="0" xfId="0" applyFont="1" applyFill="1" applyAlignment="1">
      <alignment horizontal="center" vertical="center"/>
    </xf>
    <xf numFmtId="0" fontId="5" fillId="5" borderId="17" xfId="0" applyFont="1" applyFill="1" applyBorder="1" applyAlignment="1" applyProtection="1">
      <alignment vertical="center" wrapText="1"/>
      <protection locked="0"/>
    </xf>
    <xf numFmtId="0" fontId="3" fillId="3" borderId="0" xfId="14" applyFont="1" applyFill="1" applyAlignment="1">
      <alignment vertical="center"/>
    </xf>
    <xf numFmtId="0" fontId="7" fillId="8" borderId="13"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6" fillId="12" borderId="12" xfId="0" applyFont="1" applyFill="1" applyBorder="1" applyAlignment="1" applyProtection="1">
      <alignment horizontal="center" vertical="center" wrapText="1"/>
      <protection locked="0"/>
    </xf>
    <xf numFmtId="0" fontId="5" fillId="9" borderId="26" xfId="0" applyFont="1" applyFill="1" applyBorder="1" applyAlignment="1" applyProtection="1">
      <alignment horizontal="center" vertical="center" wrapText="1"/>
      <protection locked="0"/>
    </xf>
    <xf numFmtId="0" fontId="5" fillId="9" borderId="27" xfId="0" applyFont="1" applyFill="1" applyBorder="1" applyAlignment="1" applyProtection="1">
      <alignment vertical="center" wrapText="1"/>
      <protection locked="0"/>
    </xf>
    <xf numFmtId="0" fontId="1" fillId="7" borderId="0" xfId="0" applyFont="1" applyFill="1" applyAlignment="1">
      <alignment vertical="center"/>
    </xf>
    <xf numFmtId="0" fontId="3" fillId="5" borderId="28"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7" fillId="0" borderId="17" xfId="0" applyFont="1" applyBorder="1" applyAlignment="1">
      <alignment horizontal="left" vertical="center" wrapText="1"/>
    </xf>
    <xf numFmtId="0" fontId="7" fillId="0" borderId="21" xfId="0" applyFont="1" applyBorder="1" applyAlignment="1">
      <alignment horizontal="left" vertical="center" wrapText="1"/>
    </xf>
    <xf numFmtId="0" fontId="3" fillId="5" borderId="17" xfId="0" applyFont="1" applyFill="1" applyBorder="1" applyAlignment="1" applyProtection="1">
      <alignment vertical="center" wrapText="1"/>
      <protection locked="0"/>
    </xf>
    <xf numFmtId="0" fontId="3" fillId="9" borderId="17" xfId="0" applyFont="1" applyFill="1" applyBorder="1" applyAlignment="1" applyProtection="1">
      <alignment vertical="center" wrapText="1"/>
      <protection locked="0"/>
    </xf>
    <xf numFmtId="0" fontId="5" fillId="9" borderId="30" xfId="0" applyFont="1" applyFill="1" applyBorder="1" applyAlignment="1" applyProtection="1">
      <alignment horizontal="center" vertical="center" wrapText="1"/>
      <protection locked="0"/>
    </xf>
    <xf numFmtId="0" fontId="5" fillId="9" borderId="27" xfId="0" applyFont="1" applyFill="1" applyBorder="1" applyAlignment="1" applyProtection="1">
      <alignment horizontal="center" vertical="center" wrapText="1"/>
      <protection locked="0"/>
    </xf>
    <xf numFmtId="0" fontId="5" fillId="9" borderId="31" xfId="0" applyFont="1" applyFill="1" applyBorder="1" applyAlignment="1" applyProtection="1">
      <alignment horizontal="center" vertical="center" wrapText="1"/>
      <protection locked="0"/>
    </xf>
    <xf numFmtId="0" fontId="1" fillId="7" borderId="32" xfId="0" applyFont="1" applyFill="1" applyBorder="1" applyAlignment="1">
      <alignment vertical="center"/>
    </xf>
    <xf numFmtId="0" fontId="3" fillId="3" borderId="17" xfId="0" applyFont="1" applyFill="1" applyBorder="1" applyAlignment="1">
      <alignment vertical="center" wrapText="1"/>
    </xf>
    <xf numFmtId="0" fontId="9" fillId="0" borderId="36" xfId="14" applyFont="1" applyBorder="1" applyAlignment="1">
      <alignment horizontal="center" vertical="center" wrapText="1"/>
    </xf>
    <xf numFmtId="0" fontId="9" fillId="0" borderId="13" xfId="14" applyFont="1" applyBorder="1" applyAlignment="1">
      <alignment horizontal="center" vertical="center" wrapText="1"/>
    </xf>
    <xf numFmtId="0" fontId="3" fillId="5" borderId="3"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7" fillId="0" borderId="13" xfId="0" applyFont="1" applyBorder="1" applyAlignment="1">
      <alignment horizontal="left" vertical="center" wrapText="1"/>
    </xf>
    <xf numFmtId="0" fontId="7" fillId="0" borderId="1" xfId="0" applyFont="1" applyBorder="1" applyAlignment="1">
      <alignment horizontal="left" vertical="center" wrapText="1"/>
    </xf>
    <xf numFmtId="4" fontId="9" fillId="0" borderId="17" xfId="14" applyNumberFormat="1" applyFont="1" applyBorder="1" applyAlignment="1">
      <alignment horizontal="center" vertical="center" wrapText="1"/>
    </xf>
    <xf numFmtId="4" fontId="9" fillId="0" borderId="36" xfId="14" applyNumberFormat="1" applyFont="1" applyBorder="1" applyAlignment="1">
      <alignment horizontal="center" vertical="center" wrapText="1"/>
    </xf>
    <xf numFmtId="4" fontId="9" fillId="0" borderId="13" xfId="14" applyNumberFormat="1" applyFont="1" applyBorder="1" applyAlignment="1">
      <alignment horizontal="center" vertical="center" wrapText="1"/>
    </xf>
    <xf numFmtId="3" fontId="9" fillId="0" borderId="13" xfId="14" applyNumberFormat="1" applyFont="1" applyBorder="1" applyAlignment="1">
      <alignment horizontal="center" vertical="center" wrapText="1"/>
    </xf>
    <xf numFmtId="164" fontId="9" fillId="0" borderId="17" xfId="14" applyNumberFormat="1" applyFont="1" applyBorder="1" applyAlignment="1">
      <alignment horizontal="center" vertical="center" wrapText="1"/>
    </xf>
    <xf numFmtId="164" fontId="9" fillId="0" borderId="36" xfId="14" applyNumberFormat="1" applyFont="1" applyBorder="1" applyAlignment="1">
      <alignment horizontal="center" vertical="center" wrapText="1"/>
    </xf>
    <xf numFmtId="164" fontId="9" fillId="0" borderId="13" xfId="14" applyNumberFormat="1" applyFont="1" applyBorder="1" applyAlignment="1">
      <alignment horizontal="center" vertical="center" wrapText="1"/>
    </xf>
    <xf numFmtId="0" fontId="9" fillId="0" borderId="17" xfId="14" applyFont="1" applyBorder="1" applyAlignment="1">
      <alignment horizontal="center" vertical="center" wrapText="1"/>
    </xf>
    <xf numFmtId="0" fontId="9" fillId="0" borderId="3" xfId="14" applyFont="1" applyBorder="1" applyAlignment="1">
      <alignment horizontal="center" vertical="center" wrapText="1"/>
    </xf>
    <xf numFmtId="4" fontId="9" fillId="0" borderId="17" xfId="14" applyNumberFormat="1" applyFont="1" applyBorder="1" applyAlignment="1">
      <alignment vertical="center" wrapText="1"/>
    </xf>
    <xf numFmtId="0" fontId="3" fillId="5" borderId="21" xfId="0" applyFont="1" applyFill="1" applyBorder="1" applyAlignment="1" applyProtection="1">
      <alignment vertical="center" wrapText="1"/>
      <protection locked="0"/>
    </xf>
    <xf numFmtId="4" fontId="9" fillId="0" borderId="21" xfId="14" applyNumberFormat="1" applyFont="1" applyBorder="1" applyAlignment="1">
      <alignment vertical="center" wrapText="1"/>
    </xf>
    <xf numFmtId="164" fontId="9" fillId="0" borderId="17" xfId="14" applyNumberFormat="1" applyFont="1" applyBorder="1" applyAlignment="1">
      <alignment vertical="center" wrapText="1"/>
    </xf>
    <xf numFmtId="4" fontId="9" fillId="0" borderId="21" xfId="14" applyNumberFormat="1" applyFont="1" applyBorder="1" applyAlignment="1">
      <alignment horizontal="center" vertical="center" wrapText="1"/>
    </xf>
    <xf numFmtId="0" fontId="9" fillId="0" borderId="17" xfId="14" applyFont="1" applyBorder="1" applyAlignment="1">
      <alignment vertical="center" wrapText="1"/>
    </xf>
    <xf numFmtId="0" fontId="5" fillId="5" borderId="13" xfId="0" applyFont="1" applyFill="1" applyBorder="1" applyAlignment="1" applyProtection="1">
      <alignment vertical="center" wrapText="1"/>
      <protection locked="0"/>
    </xf>
    <xf numFmtId="0" fontId="3" fillId="5" borderId="13" xfId="0" applyFont="1" applyFill="1" applyBorder="1" applyAlignment="1" applyProtection="1">
      <alignment vertical="center" wrapText="1"/>
      <protection locked="0"/>
    </xf>
    <xf numFmtId="0" fontId="3" fillId="9" borderId="13" xfId="0" applyFont="1" applyFill="1" applyBorder="1" applyAlignment="1" applyProtection="1">
      <alignment vertical="center" wrapText="1"/>
      <protection locked="0"/>
    </xf>
    <xf numFmtId="0" fontId="1" fillId="7" borderId="44" xfId="0" applyFont="1" applyFill="1" applyBorder="1" applyAlignment="1">
      <alignment vertical="center"/>
    </xf>
    <xf numFmtId="0" fontId="3" fillId="3" borderId="13" xfId="0" applyFont="1" applyFill="1" applyBorder="1" applyAlignment="1">
      <alignment vertical="center" wrapText="1"/>
    </xf>
    <xf numFmtId="0" fontId="1" fillId="0" borderId="13" xfId="0" applyFont="1" applyBorder="1" applyAlignment="1">
      <alignment vertical="center"/>
    </xf>
    <xf numFmtId="9" fontId="9" fillId="17" borderId="13" xfId="14" applyNumberFormat="1" applyFont="1" applyFill="1" applyBorder="1" applyAlignment="1">
      <alignment horizontal="center" vertical="center" wrapText="1"/>
    </xf>
    <xf numFmtId="0" fontId="9" fillId="17" borderId="13" xfId="14" applyFont="1" applyFill="1" applyBorder="1" applyAlignment="1">
      <alignment horizontal="center" vertical="center" wrapText="1"/>
    </xf>
    <xf numFmtId="164" fontId="9" fillId="17" borderId="13" xfId="1" applyFont="1" applyFill="1" applyBorder="1" applyAlignment="1">
      <alignment vertical="center" wrapText="1"/>
    </xf>
    <xf numFmtId="0" fontId="1" fillId="17" borderId="13" xfId="0" applyFont="1" applyFill="1" applyBorder="1" applyAlignment="1">
      <alignment vertical="center"/>
    </xf>
    <xf numFmtId="0" fontId="10" fillId="0" borderId="13" xfId="14" applyFont="1" applyBorder="1" applyAlignment="1">
      <alignment horizontal="center" vertical="center" wrapText="1"/>
    </xf>
    <xf numFmtId="0" fontId="0" fillId="18" borderId="0" xfId="0" applyFill="1" applyAlignment="1">
      <alignment vertical="center"/>
    </xf>
    <xf numFmtId="0" fontId="0" fillId="3" borderId="0" xfId="0" applyFill="1" applyAlignment="1">
      <alignment vertical="center"/>
    </xf>
    <xf numFmtId="0" fontId="0" fillId="0" borderId="0" xfId="0" applyAlignment="1">
      <alignment vertical="center"/>
    </xf>
    <xf numFmtId="0" fontId="0" fillId="0" borderId="0" xfId="0" applyAlignment="1">
      <alignment horizontal="center" vertical="center"/>
    </xf>
    <xf numFmtId="0" fontId="11" fillId="19" borderId="36" xfId="0" applyFont="1" applyFill="1" applyBorder="1" applyAlignment="1">
      <alignment horizontal="center" vertical="center"/>
    </xf>
    <xf numFmtId="0" fontId="12" fillId="18" borderId="13" xfId="0" applyFont="1" applyFill="1" applyBorder="1" applyAlignment="1">
      <alignment horizontal="center" vertical="center"/>
    </xf>
    <xf numFmtId="0" fontId="0" fillId="0" borderId="13" xfId="0"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0" fillId="0" borderId="0" xfId="0" applyAlignment="1">
      <alignment horizontal="left" vertical="center"/>
    </xf>
    <xf numFmtId="0" fontId="0" fillId="0" borderId="41" xfId="0" applyBorder="1" applyAlignment="1">
      <alignment vertical="center"/>
    </xf>
    <xf numFmtId="0" fontId="14" fillId="20" borderId="50" xfId="0" applyFont="1" applyFill="1" applyBorder="1" applyAlignment="1">
      <alignment horizontal="center" vertical="center" wrapText="1"/>
    </xf>
    <xf numFmtId="0" fontId="14" fillId="20" borderId="50" xfId="0" applyFont="1" applyFill="1" applyBorder="1" applyAlignment="1">
      <alignment horizontal="center" vertical="center"/>
    </xf>
    <xf numFmtId="0" fontId="14" fillId="21" borderId="50" xfId="0" applyFont="1" applyFill="1" applyBorder="1" applyAlignment="1">
      <alignment horizontal="center" vertical="center"/>
    </xf>
    <xf numFmtId="0" fontId="14" fillId="21" borderId="50" xfId="0" applyFont="1" applyFill="1" applyBorder="1" applyAlignment="1">
      <alignment horizontal="left" vertical="center"/>
    </xf>
    <xf numFmtId="0" fontId="15" fillId="21" borderId="50" xfId="0" applyFont="1" applyFill="1" applyBorder="1"/>
    <xf numFmtId="0" fontId="0" fillId="0" borderId="50" xfId="0" applyBorder="1" applyAlignment="1">
      <alignment horizontal="center" vertical="center"/>
    </xf>
    <xf numFmtId="0" fontId="0" fillId="0" borderId="50" xfId="0" applyBorder="1" applyAlignment="1">
      <alignment horizontal="left" vertical="center"/>
    </xf>
    <xf numFmtId="0" fontId="16" fillId="0" borderId="50" xfId="0" applyFont="1" applyBorder="1" applyAlignment="1">
      <alignment vertical="center"/>
    </xf>
    <xf numFmtId="0" fontId="11" fillId="19" borderId="13" xfId="0" applyFont="1" applyFill="1" applyBorder="1" applyAlignment="1">
      <alignment horizontal="center" vertical="center"/>
    </xf>
    <xf numFmtId="0" fontId="17" fillId="19" borderId="13" xfId="0" applyFont="1" applyFill="1" applyBorder="1" applyAlignment="1">
      <alignment horizontal="center" vertical="center"/>
    </xf>
    <xf numFmtId="0" fontId="0" fillId="3" borderId="50" xfId="0" applyFill="1" applyBorder="1" applyAlignment="1">
      <alignment horizontal="center" vertical="center"/>
    </xf>
    <xf numFmtId="0" fontId="0" fillId="3" borderId="50" xfId="0" applyFill="1" applyBorder="1" applyAlignment="1">
      <alignment horizontal="left" vertical="center"/>
    </xf>
    <xf numFmtId="0" fontId="0" fillId="22" borderId="50" xfId="0" applyFill="1" applyBorder="1" applyAlignment="1">
      <alignment horizontal="left" vertical="center"/>
    </xf>
    <xf numFmtId="0" fontId="13" fillId="23" borderId="50" xfId="0" applyFont="1" applyFill="1" applyBorder="1" applyAlignment="1">
      <alignment horizontal="center" vertical="center"/>
    </xf>
    <xf numFmtId="0" fontId="13" fillId="23" borderId="50" xfId="0" applyFont="1" applyFill="1" applyBorder="1" applyAlignment="1">
      <alignment horizontal="left" vertical="center"/>
    </xf>
    <xf numFmtId="0" fontId="11" fillId="21" borderId="50" xfId="0" applyFont="1" applyFill="1" applyBorder="1" applyAlignment="1">
      <alignment horizontal="center" vertical="center"/>
    </xf>
    <xf numFmtId="0" fontId="16" fillId="0" borderId="50" xfId="0" applyFont="1" applyBorder="1"/>
    <xf numFmtId="0" fontId="11" fillId="21" borderId="50" xfId="0" applyFont="1" applyFill="1" applyBorder="1" applyAlignment="1">
      <alignment horizontal="left" vertical="center"/>
    </xf>
    <xf numFmtId="0" fontId="0" fillId="23" borderId="50" xfId="0" applyFill="1" applyBorder="1" applyAlignment="1">
      <alignment horizontal="center" vertical="center"/>
    </xf>
    <xf numFmtId="0" fontId="13" fillId="0" borderId="50" xfId="0" applyFont="1" applyBorder="1" applyAlignment="1">
      <alignment horizontal="left" vertical="center"/>
    </xf>
    <xf numFmtId="0" fontId="0" fillId="0" borderId="50" xfId="0" applyBorder="1" applyAlignment="1">
      <alignment horizontal="left" vertical="center" wrapText="1"/>
    </xf>
    <xf numFmtId="0" fontId="14" fillId="21" borderId="50" xfId="0" applyFont="1" applyFill="1" applyBorder="1" applyAlignment="1">
      <alignment horizontal="left" vertical="center" wrapText="1"/>
    </xf>
    <xf numFmtId="0" fontId="18" fillId="23" borderId="50" xfId="0" applyFont="1" applyFill="1" applyBorder="1" applyAlignment="1">
      <alignment vertical="center"/>
    </xf>
    <xf numFmtId="0" fontId="0" fillId="0" borderId="50" xfId="0" applyBorder="1" applyAlignment="1">
      <alignment vertical="center"/>
    </xf>
    <xf numFmtId="0" fontId="15" fillId="21" borderId="50" xfId="0" applyFont="1" applyFill="1" applyBorder="1" applyAlignment="1">
      <alignment vertical="center"/>
    </xf>
    <xf numFmtId="0" fontId="19" fillId="21" borderId="50" xfId="0" applyFont="1" applyFill="1" applyBorder="1"/>
    <xf numFmtId="0" fontId="14" fillId="21" borderId="50" xfId="0" applyFont="1" applyFill="1" applyBorder="1" applyAlignment="1">
      <alignment vertical="center"/>
    </xf>
    <xf numFmtId="0" fontId="12" fillId="3" borderId="50" xfId="0" applyFont="1" applyFill="1" applyBorder="1" applyAlignment="1">
      <alignment horizontal="center" vertical="center"/>
    </xf>
    <xf numFmtId="0" fontId="13" fillId="23" borderId="50" xfId="0" applyFont="1" applyFill="1" applyBorder="1" applyAlignment="1">
      <alignment horizontal="left" vertical="center" wrapText="1"/>
    </xf>
    <xf numFmtId="0" fontId="20" fillId="0" borderId="50" xfId="0" applyFont="1" applyBorder="1" applyAlignment="1">
      <alignment vertical="center"/>
    </xf>
    <xf numFmtId="0" fontId="0" fillId="0" borderId="50" xfId="0" applyBorder="1"/>
    <xf numFmtId="168" fontId="0" fillId="0" borderId="0" xfId="0" applyNumberFormat="1" applyAlignment="1">
      <alignment vertical="center"/>
    </xf>
    <xf numFmtId="0" fontId="22" fillId="0" borderId="0" xfId="0" applyFont="1" applyAlignment="1">
      <alignment vertical="center"/>
    </xf>
    <xf numFmtId="0" fontId="11" fillId="24" borderId="0" xfId="0" applyFont="1" applyFill="1" applyAlignment="1">
      <alignment horizontal="center" vertical="center"/>
    </xf>
    <xf numFmtId="0" fontId="1" fillId="0" borderId="0" xfId="0" applyFont="1"/>
    <xf numFmtId="164" fontId="0" fillId="0" borderId="0" xfId="0" applyNumberFormat="1" applyAlignment="1">
      <alignment vertical="center"/>
    </xf>
    <xf numFmtId="0" fontId="14" fillId="24" borderId="51" xfId="0" applyFont="1" applyFill="1" applyBorder="1" applyAlignment="1">
      <alignment horizontal="center" vertical="center"/>
    </xf>
    <xf numFmtId="168" fontId="11" fillId="24" borderId="52" xfId="0" applyNumberFormat="1" applyFont="1" applyFill="1" applyBorder="1" applyAlignment="1">
      <alignment horizontal="center" vertical="center"/>
    </xf>
    <xf numFmtId="0" fontId="23" fillId="0" borderId="0" xfId="0" applyFont="1"/>
    <xf numFmtId="0" fontId="0" fillId="0" borderId="53" xfId="0" applyBorder="1" applyAlignment="1">
      <alignment horizontal="left" vertical="center"/>
    </xf>
    <xf numFmtId="168" fontId="0" fillId="0" borderId="54" xfId="0" applyNumberFormat="1" applyBorder="1" applyAlignment="1">
      <alignment vertical="center"/>
    </xf>
    <xf numFmtId="0" fontId="0" fillId="0" borderId="6" xfId="0" applyBorder="1" applyAlignment="1">
      <alignment horizontal="left" vertical="center"/>
    </xf>
    <xf numFmtId="168" fontId="0" fillId="0" borderId="4" xfId="0" applyNumberFormat="1" applyBorder="1" applyAlignment="1">
      <alignment vertical="center"/>
    </xf>
    <xf numFmtId="0" fontId="0" fillId="0" borderId="55" xfId="0" applyBorder="1" applyAlignment="1">
      <alignment horizontal="left" vertical="center"/>
    </xf>
    <xf numFmtId="168" fontId="0" fillId="0" borderId="56" xfId="0" applyNumberFormat="1" applyBorder="1" applyAlignment="1">
      <alignment vertical="center"/>
    </xf>
    <xf numFmtId="0" fontId="11" fillId="24" borderId="0" xfId="0" applyFont="1" applyFill="1" applyAlignment="1">
      <alignment horizontal="center"/>
    </xf>
    <xf numFmtId="0" fontId="24" fillId="0" borderId="0" xfId="0" applyFont="1" applyAlignment="1">
      <alignment vertical="center"/>
    </xf>
    <xf numFmtId="171" fontId="24" fillId="0" borderId="0" xfId="1" applyNumberFormat="1" applyFont="1" applyAlignment="1">
      <alignment vertical="center"/>
    </xf>
    <xf numFmtId="0" fontId="13" fillId="0" borderId="0" xfId="0" applyFont="1" applyAlignment="1">
      <alignment horizontal="left" vertical="center" indent="11"/>
    </xf>
    <xf numFmtId="0" fontId="24" fillId="0" borderId="0" xfId="0" applyFont="1" applyAlignment="1">
      <alignment horizontal="center" vertical="center"/>
    </xf>
    <xf numFmtId="171" fontId="24" fillId="0" borderId="0" xfId="1" applyNumberFormat="1" applyFont="1" applyAlignment="1">
      <alignment horizontal="center" vertical="center"/>
    </xf>
    <xf numFmtId="164" fontId="24" fillId="0" borderId="0" xfId="1" applyFont="1" applyAlignment="1">
      <alignment vertical="center"/>
    </xf>
    <xf numFmtId="0" fontId="25" fillId="0" borderId="0" xfId="0" applyFont="1" applyAlignment="1">
      <alignment vertical="center"/>
    </xf>
    <xf numFmtId="171" fontId="26" fillId="0" borderId="0" xfId="1" applyNumberFormat="1" applyFont="1" applyAlignment="1">
      <alignment horizontal="center" vertical="center"/>
    </xf>
    <xf numFmtId="168" fontId="22" fillId="0" borderId="0" xfId="0" applyNumberFormat="1" applyFont="1" applyAlignment="1">
      <alignment vertical="center"/>
    </xf>
    <xf numFmtId="171" fontId="26" fillId="0" borderId="0" xfId="1" applyNumberFormat="1" applyFont="1" applyAlignment="1">
      <alignment vertical="center"/>
    </xf>
    <xf numFmtId="171" fontId="24" fillId="0" borderId="0" xfId="0" applyNumberFormat="1" applyFont="1" applyAlignment="1">
      <alignment vertical="center"/>
    </xf>
    <xf numFmtId="0" fontId="24" fillId="0" borderId="0" xfId="0" applyFont="1" applyAlignment="1">
      <alignment vertical="center" wrapText="1"/>
    </xf>
    <xf numFmtId="168" fontId="0" fillId="18" borderId="0" xfId="0" applyNumberFormat="1" applyFill="1" applyAlignment="1">
      <alignment vertical="center"/>
    </xf>
    <xf numFmtId="0" fontId="0" fillId="0" borderId="0" xfId="0" applyAlignment="1">
      <alignment horizontal="right" vertical="center"/>
    </xf>
    <xf numFmtId="172" fontId="0" fillId="0" borderId="0" xfId="0" applyNumberFormat="1"/>
    <xf numFmtId="1" fontId="0" fillId="0" borderId="0" xfId="0" applyNumberFormat="1"/>
    <xf numFmtId="0" fontId="27" fillId="3" borderId="0" xfId="0" applyFont="1" applyFill="1"/>
    <xf numFmtId="0" fontId="28" fillId="3" borderId="0" xfId="0" applyFont="1" applyFill="1"/>
    <xf numFmtId="0" fontId="29" fillId="3" borderId="0" xfId="0" applyFont="1" applyFill="1"/>
    <xf numFmtId="0" fontId="30" fillId="3" borderId="58" xfId="0" applyFont="1" applyFill="1" applyBorder="1" applyAlignment="1">
      <alignment horizontal="left" vertical="top" wrapText="1"/>
    </xf>
    <xf numFmtId="0" fontId="1" fillId="0" borderId="58" xfId="0" applyFont="1" applyBorder="1" applyAlignment="1">
      <alignment vertical="top" wrapText="1"/>
    </xf>
    <xf numFmtId="0" fontId="31" fillId="0" borderId="59" xfId="14" applyFont="1" applyBorder="1" applyAlignment="1">
      <alignment vertical="top" wrapText="1"/>
    </xf>
    <xf numFmtId="0" fontId="29" fillId="3" borderId="58" xfId="0" applyFont="1" applyFill="1" applyBorder="1" applyAlignment="1">
      <alignment horizontal="justify" vertical="top"/>
    </xf>
    <xf numFmtId="0" fontId="29" fillId="3" borderId="58" xfId="0" applyFont="1" applyFill="1" applyBorder="1" applyAlignment="1">
      <alignment vertical="top" wrapText="1"/>
    </xf>
    <xf numFmtId="0" fontId="30" fillId="3" borderId="58" xfId="0" applyFont="1" applyFill="1" applyBorder="1" applyAlignment="1">
      <alignment horizontal="justify" vertical="top"/>
    </xf>
    <xf numFmtId="0" fontId="29" fillId="3" borderId="58" xfId="0" applyFont="1" applyFill="1" applyBorder="1" applyAlignment="1">
      <alignment horizontal="justify" vertical="top" wrapText="1"/>
    </xf>
    <xf numFmtId="0" fontId="27" fillId="3" borderId="60" xfId="0" applyFont="1" applyFill="1" applyBorder="1"/>
    <xf numFmtId="0" fontId="29" fillId="3" borderId="58" xfId="0" applyFont="1" applyFill="1" applyBorder="1" applyAlignment="1">
      <alignment horizontal="left" vertical="top" wrapText="1"/>
    </xf>
    <xf numFmtId="0" fontId="29" fillId="3" borderId="58" xfId="0" applyFont="1" applyFill="1" applyBorder="1" applyAlignment="1">
      <alignment vertical="top"/>
    </xf>
    <xf numFmtId="0" fontId="1" fillId="3" borderId="58" xfId="0" applyFont="1" applyFill="1" applyBorder="1" applyAlignment="1">
      <alignment vertical="top" wrapText="1"/>
    </xf>
    <xf numFmtId="0" fontId="30" fillId="3" borderId="58" xfId="0" applyFont="1" applyFill="1" applyBorder="1" applyAlignment="1">
      <alignment vertical="top" wrapText="1"/>
    </xf>
    <xf numFmtId="0" fontId="32" fillId="0" borderId="58" xfId="0" applyFont="1" applyBorder="1" applyAlignment="1">
      <alignment horizontal="justify" vertical="top"/>
    </xf>
    <xf numFmtId="0" fontId="30" fillId="3" borderId="61" xfId="0" applyFont="1" applyFill="1" applyBorder="1" applyAlignment="1">
      <alignment vertical="top" wrapText="1"/>
    </xf>
    <xf numFmtId="0" fontId="1" fillId="0" borderId="61" xfId="0" applyFont="1" applyBorder="1" applyAlignment="1">
      <alignment vertical="top" wrapText="1"/>
    </xf>
    <xf numFmtId="0" fontId="29" fillId="3" borderId="61" xfId="0" applyFont="1" applyFill="1" applyBorder="1" applyAlignment="1">
      <alignment vertical="top" wrapText="1"/>
    </xf>
    <xf numFmtId="0" fontId="32" fillId="0" borderId="61" xfId="0" applyFont="1" applyBorder="1" applyAlignment="1">
      <alignment vertical="top" wrapText="1"/>
    </xf>
    <xf numFmtId="0" fontId="33" fillId="3" borderId="0" xfId="0" applyFont="1" applyFill="1" applyAlignment="1">
      <alignment horizontal="left" vertical="top" wrapText="1"/>
    </xf>
    <xf numFmtId="0" fontId="0" fillId="0" borderId="0" xfId="0" applyAlignment="1">
      <alignment vertical="top" wrapText="1"/>
    </xf>
    <xf numFmtId="0" fontId="34" fillId="3" borderId="0" xfId="0" applyFont="1" applyFill="1" applyAlignment="1">
      <alignment vertical="top" wrapText="1"/>
    </xf>
    <xf numFmtId="0" fontId="29" fillId="3" borderId="0" xfId="0" applyFont="1" applyFill="1" applyAlignment="1">
      <alignment horizontal="center"/>
    </xf>
    <xf numFmtId="0" fontId="30" fillId="3" borderId="58" xfId="0" applyFont="1" applyFill="1" applyBorder="1" applyAlignment="1">
      <alignment horizontal="center" vertical="top" wrapText="1"/>
    </xf>
    <xf numFmtId="173" fontId="29" fillId="3" borderId="58" xfId="0" applyNumberFormat="1" applyFont="1" applyFill="1" applyBorder="1" applyAlignment="1">
      <alignment horizontal="center" vertical="top" wrapText="1"/>
    </xf>
    <xf numFmtId="173" fontId="29" fillId="3" borderId="58" xfId="0" applyNumberFormat="1" applyFont="1" applyFill="1" applyBorder="1" applyAlignment="1">
      <alignment horizontal="center" vertical="top"/>
    </xf>
    <xf numFmtId="0" fontId="29" fillId="3" borderId="58" xfId="0" applyFont="1" applyFill="1" applyBorder="1" applyAlignment="1">
      <alignment horizontal="center" vertical="top" wrapText="1"/>
    </xf>
    <xf numFmtId="174" fontId="29" fillId="3" borderId="58" xfId="0" applyNumberFormat="1" applyFont="1" applyFill="1" applyBorder="1" applyAlignment="1">
      <alignment horizontal="center" vertical="top" wrapText="1"/>
    </xf>
    <xf numFmtId="173" fontId="32" fillId="0" borderId="58" xfId="0" applyNumberFormat="1" applyFont="1" applyBorder="1" applyAlignment="1">
      <alignment horizontal="center" vertical="top"/>
    </xf>
    <xf numFmtId="173" fontId="32" fillId="0" borderId="58" xfId="0" applyNumberFormat="1" applyFont="1" applyBorder="1" applyAlignment="1">
      <alignment horizontal="center" vertical="top" wrapText="1"/>
    </xf>
    <xf numFmtId="0" fontId="32" fillId="0" borderId="61" xfId="0" applyFont="1" applyBorder="1" applyAlignment="1">
      <alignment horizontal="justify" vertical="top"/>
    </xf>
    <xf numFmtId="173" fontId="32" fillId="0" borderId="61" xfId="0" applyNumberFormat="1" applyFont="1" applyBorder="1" applyAlignment="1">
      <alignment horizontal="center" vertical="top"/>
    </xf>
    <xf numFmtId="0" fontId="29" fillId="3" borderId="61" xfId="0" applyFont="1" applyFill="1" applyBorder="1" applyAlignment="1">
      <alignment horizontal="center" vertical="top" wrapText="1"/>
    </xf>
    <xf numFmtId="0" fontId="34" fillId="3" borderId="0" xfId="0" applyFont="1" applyFill="1" applyAlignment="1">
      <alignment horizontal="justify" vertical="top" wrapText="1"/>
    </xf>
    <xf numFmtId="9" fontId="27" fillId="3" borderId="0" xfId="0" applyNumberFormat="1" applyFont="1" applyFill="1"/>
    <xf numFmtId="174" fontId="29" fillId="3" borderId="58" xfId="0" applyNumberFormat="1" applyFont="1" applyFill="1" applyBorder="1" applyAlignment="1">
      <alignment horizontal="justify" vertical="top"/>
    </xf>
    <xf numFmtId="174" fontId="36" fillId="3" borderId="58" xfId="0" applyNumberFormat="1" applyFont="1" applyFill="1" applyBorder="1" applyAlignment="1">
      <alignment horizontal="left" vertical="top" wrapText="1"/>
    </xf>
    <xf numFmtId="175" fontId="36" fillId="3" borderId="58" xfId="0" applyNumberFormat="1" applyFont="1" applyFill="1" applyBorder="1" applyAlignment="1">
      <alignment horizontal="center" vertical="top"/>
    </xf>
    <xf numFmtId="174" fontId="36" fillId="3" borderId="58" xfId="0" applyNumberFormat="1" applyFont="1" applyFill="1" applyBorder="1" applyAlignment="1">
      <alignment horizontal="justify" vertical="top"/>
    </xf>
    <xf numFmtId="174" fontId="35" fillId="3" borderId="58" xfId="0" applyNumberFormat="1" applyFont="1" applyFill="1" applyBorder="1" applyAlignment="1">
      <alignment horizontal="justify" vertical="top"/>
    </xf>
    <xf numFmtId="175" fontId="35" fillId="3" borderId="58" xfId="0" applyNumberFormat="1" applyFont="1" applyFill="1" applyBorder="1" applyAlignment="1">
      <alignment horizontal="center" vertical="top"/>
    </xf>
    <xf numFmtId="9" fontId="29" fillId="3" borderId="58" xfId="0" applyNumberFormat="1" applyFont="1" applyFill="1" applyBorder="1" applyAlignment="1">
      <alignment horizontal="center" vertical="top" wrapText="1"/>
    </xf>
    <xf numFmtId="174" fontId="35" fillId="3" borderId="58" xfId="0" applyNumberFormat="1" applyFont="1" applyFill="1" applyBorder="1" applyAlignment="1">
      <alignment horizontal="center" vertical="top" wrapText="1"/>
    </xf>
    <xf numFmtId="174" fontId="32" fillId="0" borderId="58" xfId="0" applyNumberFormat="1" applyFont="1" applyBorder="1" applyAlignment="1">
      <alignment horizontal="justify" vertical="top" wrapText="1"/>
    </xf>
    <xf numFmtId="9" fontId="29" fillId="3" borderId="61" xfId="0" applyNumberFormat="1" applyFont="1" applyFill="1" applyBorder="1" applyAlignment="1">
      <alignment horizontal="center" vertical="top" wrapText="1"/>
    </xf>
    <xf numFmtId="174" fontId="32" fillId="0" borderId="61" xfId="0" applyNumberFormat="1" applyFont="1" applyBorder="1" applyAlignment="1">
      <alignment horizontal="justify" vertical="top"/>
    </xf>
    <xf numFmtId="174" fontId="35" fillId="3" borderId="61" xfId="0" applyNumberFormat="1" applyFont="1" applyFill="1" applyBorder="1" applyAlignment="1">
      <alignment horizontal="center" vertical="top" wrapText="1"/>
    </xf>
    <xf numFmtId="174" fontId="37" fillId="3" borderId="62" xfId="0" applyNumberFormat="1" applyFont="1" applyFill="1" applyBorder="1" applyAlignment="1">
      <alignment horizontal="center" wrapText="1"/>
    </xf>
    <xf numFmtId="174" fontId="33" fillId="3" borderId="0" xfId="0" applyNumberFormat="1" applyFont="1" applyFill="1" applyAlignment="1">
      <alignment horizontal="center" wrapText="1"/>
    </xf>
    <xf numFmtId="0" fontId="38" fillId="3" borderId="58" xfId="0" applyFont="1" applyFill="1" applyBorder="1" applyAlignment="1">
      <alignment horizontal="center" vertical="center" wrapText="1"/>
    </xf>
    <xf numFmtId="174" fontId="36" fillId="3" borderId="58" xfId="0" applyNumberFormat="1" applyFont="1" applyFill="1" applyBorder="1" applyAlignment="1">
      <alignment horizontal="justify" vertical="top" wrapText="1"/>
    </xf>
    <xf numFmtId="0" fontId="36" fillId="3" borderId="58" xfId="0" applyFont="1" applyFill="1" applyBorder="1" applyAlignment="1">
      <alignment horizontal="justify" vertical="top"/>
    </xf>
    <xf numFmtId="0" fontId="35" fillId="3" borderId="58" xfId="0" applyFont="1" applyFill="1" applyBorder="1" applyAlignment="1">
      <alignment horizontal="justify" vertical="top"/>
    </xf>
    <xf numFmtId="0" fontId="35" fillId="3" borderId="58" xfId="0" applyFont="1" applyFill="1" applyBorder="1" applyAlignment="1">
      <alignment horizontal="center" vertical="top" wrapText="1"/>
    </xf>
    <xf numFmtId="0" fontId="39" fillId="0" borderId="58" xfId="0" applyFont="1" applyBorder="1" applyAlignment="1">
      <alignment horizontal="justify" vertical="top" wrapText="1"/>
    </xf>
    <xf numFmtId="0" fontId="39" fillId="0" borderId="61" xfId="0" applyFont="1" applyBorder="1" applyAlignment="1">
      <alignment horizontal="justify" vertical="top"/>
    </xf>
    <xf numFmtId="0" fontId="39" fillId="0" borderId="61" xfId="0" applyFont="1" applyBorder="1" applyAlignment="1">
      <alignment horizontal="justify" vertical="top" wrapText="1"/>
    </xf>
    <xf numFmtId="0" fontId="33" fillId="3" borderId="10" xfId="0" applyFont="1" applyFill="1" applyBorder="1" applyAlignment="1">
      <alignment horizontal="center" wrapText="1"/>
    </xf>
    <xf numFmtId="0" fontId="35" fillId="3" borderId="10" xfId="0" applyFont="1" applyFill="1" applyBorder="1" applyAlignment="1">
      <alignment horizontal="center" vertical="top" wrapText="1"/>
    </xf>
    <xf numFmtId="0" fontId="50" fillId="5" borderId="13" xfId="0" applyFont="1" applyFill="1" applyBorder="1" applyAlignment="1" applyProtection="1">
      <alignment horizontal="center" vertical="center" wrapText="1"/>
      <protection locked="0"/>
    </xf>
    <xf numFmtId="0" fontId="50" fillId="3" borderId="13" xfId="0" applyFont="1" applyFill="1" applyBorder="1" applyAlignment="1">
      <alignment horizontal="left" vertical="center" wrapText="1"/>
    </xf>
    <xf numFmtId="176" fontId="50" fillId="3" borderId="13" xfId="0" applyNumberFormat="1" applyFont="1" applyFill="1" applyBorder="1" applyAlignment="1">
      <alignment horizontal="left" vertical="center" wrapText="1"/>
    </xf>
    <xf numFmtId="0" fontId="1" fillId="0" borderId="33" xfId="0" applyFont="1" applyBorder="1" applyAlignment="1">
      <alignment vertical="center"/>
    </xf>
    <xf numFmtId="176" fontId="51" fillId="0" borderId="62" xfId="0" applyNumberFormat="1" applyFont="1" applyBorder="1" applyAlignment="1">
      <alignment horizontal="center" vertical="center"/>
    </xf>
    <xf numFmtId="0" fontId="50" fillId="5" borderId="33" xfId="0" applyFont="1" applyFill="1" applyBorder="1" applyAlignment="1" applyProtection="1">
      <alignment horizontal="center" vertical="center" wrapText="1"/>
      <protection locked="0"/>
    </xf>
    <xf numFmtId="176" fontId="50" fillId="5" borderId="33" xfId="0" applyNumberFormat="1" applyFont="1" applyFill="1" applyBorder="1" applyAlignment="1" applyProtection="1">
      <alignment horizontal="center" vertical="center" wrapText="1"/>
      <protection locked="0"/>
    </xf>
    <xf numFmtId="0" fontId="50" fillId="3" borderId="33" xfId="0" applyFont="1" applyFill="1" applyBorder="1" applyAlignment="1">
      <alignment horizontal="center" vertical="center" wrapText="1"/>
    </xf>
    <xf numFmtId="0" fontId="50" fillId="16" borderId="33" xfId="0" applyFont="1" applyFill="1" applyBorder="1" applyAlignment="1" applyProtection="1">
      <alignment horizontal="center" vertical="center" wrapText="1"/>
      <protection locked="0"/>
    </xf>
    <xf numFmtId="0" fontId="7" fillId="0" borderId="33" xfId="0" applyFont="1" applyBorder="1" applyAlignment="1">
      <alignment horizontal="left" vertical="center" wrapText="1"/>
    </xf>
    <xf numFmtId="0" fontId="48" fillId="16" borderId="33" xfId="0" applyFont="1" applyFill="1" applyBorder="1" applyAlignment="1" applyProtection="1">
      <alignment horizontal="center" vertical="center" wrapText="1"/>
      <protection locked="0"/>
    </xf>
    <xf numFmtId="176" fontId="48" fillId="5" borderId="33" xfId="0" applyNumberFormat="1"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center" wrapText="1"/>
      <protection locked="0"/>
    </xf>
    <xf numFmtId="0" fontId="3" fillId="3" borderId="33" xfId="0" applyFont="1" applyFill="1" applyBorder="1" applyAlignment="1">
      <alignment horizontal="center" vertical="center" wrapText="1"/>
    </xf>
    <xf numFmtId="0" fontId="3" fillId="9" borderId="33"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9" borderId="18" xfId="0" applyFont="1" applyFill="1" applyBorder="1" applyAlignment="1" applyProtection="1">
      <alignment horizontal="center" vertical="center" wrapText="1"/>
      <protection locked="0"/>
    </xf>
    <xf numFmtId="0" fontId="3" fillId="3" borderId="18" xfId="0" applyFont="1" applyFill="1" applyBorder="1" applyAlignment="1">
      <alignment horizontal="center" vertical="center" wrapText="1"/>
    </xf>
    <xf numFmtId="0" fontId="5" fillId="5" borderId="18" xfId="0" applyFont="1" applyFill="1" applyBorder="1" applyAlignment="1" applyProtection="1">
      <alignment horizontal="center" vertical="center" wrapText="1"/>
      <protection locked="0"/>
    </xf>
    <xf numFmtId="0" fontId="1" fillId="3" borderId="19" xfId="0" applyFont="1" applyFill="1" applyBorder="1" applyAlignment="1">
      <alignment horizontal="center" vertical="center"/>
    </xf>
    <xf numFmtId="0" fontId="54" fillId="3" borderId="13" xfId="15" applyFont="1" applyFill="1" applyBorder="1" applyAlignment="1">
      <alignment horizontal="left" vertical="center" wrapText="1"/>
    </xf>
    <xf numFmtId="0" fontId="53" fillId="3" borderId="13" xfId="15" applyFont="1" applyFill="1" applyBorder="1" applyAlignment="1">
      <alignment horizontal="left" vertical="center" wrapText="1"/>
    </xf>
    <xf numFmtId="0" fontId="53" fillId="0" borderId="13" xfId="0" applyFont="1" applyBorder="1" applyAlignment="1">
      <alignment horizontal="left" vertical="center" wrapText="1"/>
    </xf>
    <xf numFmtId="0" fontId="54" fillId="0" borderId="13" xfId="15" applyFont="1" applyBorder="1" applyAlignment="1">
      <alignment horizontal="left" vertical="center" wrapText="1"/>
    </xf>
    <xf numFmtId="0" fontId="54" fillId="0" borderId="13" xfId="0" applyFont="1" applyBorder="1" applyAlignment="1">
      <alignment horizontal="left" vertical="center" wrapText="1"/>
    </xf>
    <xf numFmtId="0" fontId="54" fillId="0" borderId="3" xfId="0" applyFont="1" applyBorder="1" applyAlignment="1">
      <alignment horizontal="left" vertical="center" wrapText="1"/>
    </xf>
    <xf numFmtId="0" fontId="53" fillId="0" borderId="35" xfId="0" applyFont="1" applyBorder="1" applyAlignment="1">
      <alignment horizontal="left" vertical="center"/>
    </xf>
    <xf numFmtId="0" fontId="53" fillId="0" borderId="36" xfId="0" applyFont="1" applyBorder="1" applyAlignment="1">
      <alignment horizontal="left" vertical="center" wrapText="1"/>
    </xf>
    <xf numFmtId="0" fontId="55" fillId="0" borderId="0" xfId="0" applyFont="1" applyAlignment="1">
      <alignment horizontal="left" vertical="center" wrapText="1"/>
    </xf>
    <xf numFmtId="0" fontId="55" fillId="0" borderId="13" xfId="0" applyFont="1" applyBorder="1" applyAlignment="1">
      <alignment horizontal="left" vertical="center" wrapText="1"/>
    </xf>
    <xf numFmtId="0" fontId="54" fillId="3" borderId="3" xfId="0" applyFont="1" applyFill="1" applyBorder="1" applyAlignment="1">
      <alignment horizontal="left" vertical="center" wrapText="1"/>
    </xf>
    <xf numFmtId="0" fontId="53" fillId="3" borderId="33" xfId="15" applyFont="1" applyFill="1" applyBorder="1" applyAlignment="1">
      <alignment horizontal="left" vertical="center" wrapText="1"/>
    </xf>
    <xf numFmtId="0" fontId="54" fillId="3" borderId="33" xfId="0" applyFont="1" applyFill="1" applyBorder="1" applyAlignment="1">
      <alignment horizontal="left" vertical="center" wrapText="1"/>
    </xf>
    <xf numFmtId="0" fontId="53" fillId="0" borderId="21" xfId="0" applyFont="1" applyBorder="1" applyAlignment="1">
      <alignment horizontal="left" vertical="center" wrapText="1"/>
    </xf>
    <xf numFmtId="0" fontId="54" fillId="0" borderId="17" xfId="0" applyFont="1" applyBorder="1" applyAlignment="1">
      <alignment horizontal="left" vertical="center" wrapText="1"/>
    </xf>
    <xf numFmtId="0" fontId="54" fillId="0" borderId="6" xfId="0" applyFont="1" applyBorder="1" applyAlignment="1">
      <alignment horizontal="left" vertical="center" wrapText="1"/>
    </xf>
    <xf numFmtId="0" fontId="53" fillId="0" borderId="17" xfId="0" applyFont="1" applyBorder="1" applyAlignment="1">
      <alignment horizontal="left" vertical="center" wrapText="1"/>
    </xf>
    <xf numFmtId="0" fontId="56" fillId="0" borderId="17" xfId="0" applyFont="1" applyBorder="1" applyAlignment="1">
      <alignment horizontal="left" vertical="center" wrapText="1"/>
    </xf>
    <xf numFmtId="0" fontId="53" fillId="3" borderId="3" xfId="0" applyFont="1" applyFill="1" applyBorder="1" applyAlignment="1">
      <alignment horizontal="left" vertical="center" wrapText="1"/>
    </xf>
    <xf numFmtId="0" fontId="53" fillId="3" borderId="43" xfId="0" applyFont="1" applyFill="1" applyBorder="1" applyAlignment="1">
      <alignment horizontal="left" vertical="center" wrapText="1"/>
    </xf>
    <xf numFmtId="0" fontId="53" fillId="3" borderId="13" xfId="0" applyFont="1" applyFill="1" applyBorder="1" applyAlignment="1">
      <alignment horizontal="left" vertical="center" wrapText="1"/>
    </xf>
    <xf numFmtId="0" fontId="53" fillId="3" borderId="49" xfId="0" applyFont="1" applyFill="1" applyBorder="1" applyAlignment="1">
      <alignment horizontal="left" vertical="center" wrapText="1"/>
    </xf>
    <xf numFmtId="0" fontId="5" fillId="5" borderId="13" xfId="0" applyFont="1" applyFill="1" applyBorder="1" applyAlignment="1" applyProtection="1">
      <alignment horizontal="center" vertical="center" wrapText="1"/>
      <protection locked="0"/>
    </xf>
    <xf numFmtId="0" fontId="3" fillId="9" borderId="13" xfId="0" applyFont="1" applyFill="1" applyBorder="1" applyAlignment="1" applyProtection="1">
      <alignment horizontal="center" vertical="center" wrapText="1"/>
      <protection locked="0"/>
    </xf>
    <xf numFmtId="0" fontId="3" fillId="3" borderId="13" xfId="0" applyFont="1" applyFill="1" applyBorder="1" applyAlignment="1">
      <alignment horizontal="center" vertical="center" wrapText="1"/>
    </xf>
    <xf numFmtId="0" fontId="3" fillId="26" borderId="13" xfId="0" applyFont="1" applyFill="1" applyBorder="1" applyAlignment="1" applyProtection="1">
      <alignment vertical="center" wrapText="1"/>
      <protection locked="0"/>
    </xf>
    <xf numFmtId="0" fontId="1" fillId="27" borderId="13" xfId="0" applyFont="1" applyFill="1" applyBorder="1" applyAlignment="1">
      <alignment vertical="center"/>
    </xf>
    <xf numFmtId="0" fontId="58" fillId="0" borderId="3" xfId="15" applyFont="1" applyBorder="1" applyAlignment="1">
      <alignment horizontal="left" vertical="center" wrapText="1"/>
    </xf>
    <xf numFmtId="0" fontId="58" fillId="0" borderId="13" xfId="0" applyFont="1" applyBorder="1" applyAlignment="1">
      <alignment horizontal="left" vertical="center" wrapText="1"/>
    </xf>
    <xf numFmtId="0" fontId="58" fillId="0" borderId="6" xfId="15" applyFont="1" applyBorder="1" applyAlignment="1">
      <alignment horizontal="left" vertical="center" wrapText="1"/>
    </xf>
    <xf numFmtId="0" fontId="58" fillId="0" borderId="3" xfId="15" applyFont="1" applyBorder="1" applyAlignment="1">
      <alignment horizontal="center" vertical="center" wrapText="1"/>
    </xf>
    <xf numFmtId="0" fontId="58" fillId="0" borderId="33" xfId="0" applyFont="1" applyBorder="1" applyAlignment="1">
      <alignment horizontal="left" vertical="center" wrapText="1"/>
    </xf>
    <xf numFmtId="0" fontId="58" fillId="3" borderId="3" xfId="15" applyFont="1" applyFill="1" applyBorder="1" applyAlignment="1">
      <alignment horizontal="center" vertical="center" wrapText="1"/>
    </xf>
    <xf numFmtId="0" fontId="58" fillId="3" borderId="13" xfId="0" applyFont="1" applyFill="1" applyBorder="1" applyAlignment="1">
      <alignment horizontal="left" vertical="center" wrapText="1"/>
    </xf>
    <xf numFmtId="0" fontId="58" fillId="0" borderId="3" xfId="0" applyFont="1" applyBorder="1" applyAlignment="1">
      <alignment horizontal="center" vertical="center" wrapText="1"/>
    </xf>
    <xf numFmtId="0" fontId="61" fillId="0" borderId="17" xfId="0" applyFont="1" applyBorder="1" applyAlignment="1">
      <alignment horizontal="center" vertical="center" wrapText="1"/>
    </xf>
    <xf numFmtId="0" fontId="61" fillId="0" borderId="21" xfId="0" applyFont="1" applyBorder="1" applyAlignment="1">
      <alignment horizontal="left" vertical="center" wrapText="1"/>
    </xf>
    <xf numFmtId="0" fontId="59" fillId="0" borderId="13" xfId="0" applyFont="1" applyBorder="1" applyAlignment="1">
      <alignment vertical="center" wrapText="1"/>
    </xf>
    <xf numFmtId="0" fontId="59" fillId="0" borderId="17" xfId="0" applyFont="1" applyBorder="1" applyAlignment="1">
      <alignment horizontal="left" vertical="center" wrapText="1"/>
    </xf>
    <xf numFmtId="0" fontId="61" fillId="0" borderId="21" xfId="0" applyFont="1" applyBorder="1" applyAlignment="1">
      <alignment horizontal="center" vertical="center" wrapText="1"/>
    </xf>
    <xf numFmtId="0" fontId="59" fillId="28" borderId="13" xfId="0" applyFont="1" applyFill="1" applyBorder="1" applyAlignment="1">
      <alignment vertical="center" wrapText="1"/>
    </xf>
    <xf numFmtId="0" fontId="61" fillId="3" borderId="17" xfId="0" applyFont="1" applyFill="1" applyBorder="1" applyAlignment="1">
      <alignment horizontal="left" vertical="center" wrapText="1"/>
    </xf>
    <xf numFmtId="0" fontId="61" fillId="0" borderId="17" xfId="0" applyFont="1" applyBorder="1" applyAlignment="1">
      <alignment horizontal="left" vertical="center" wrapText="1"/>
    </xf>
    <xf numFmtId="0" fontId="61" fillId="0" borderId="17" xfId="0" applyFont="1" applyBorder="1" applyAlignment="1">
      <alignment horizontal="left" vertical="center"/>
    </xf>
    <xf numFmtId="0" fontId="62" fillId="28" borderId="13" xfId="0" applyFont="1" applyFill="1" applyBorder="1" applyAlignment="1">
      <alignment vertical="center" wrapText="1"/>
    </xf>
    <xf numFmtId="0" fontId="59" fillId="3" borderId="17" xfId="0" applyFont="1" applyFill="1" applyBorder="1" applyAlignment="1">
      <alignment horizontal="left" vertical="center" wrapText="1"/>
    </xf>
    <xf numFmtId="0" fontId="59" fillId="0" borderId="17" xfId="0" applyFont="1" applyBorder="1" applyAlignment="1">
      <alignment horizontal="center" vertical="center" wrapText="1"/>
    </xf>
    <xf numFmtId="0" fontId="5" fillId="5" borderId="18" xfId="0" applyFont="1" applyFill="1" applyBorder="1" applyAlignment="1" applyProtection="1">
      <alignment vertical="center" wrapText="1"/>
      <protection locked="0"/>
    </xf>
    <xf numFmtId="0" fontId="9" fillId="0" borderId="6" xfId="14" applyFont="1" applyBorder="1" applyAlignment="1">
      <alignment horizontal="center" vertical="center" wrapText="1"/>
    </xf>
    <xf numFmtId="0" fontId="9" fillId="0" borderId="33" xfId="14" applyFont="1" applyBorder="1" applyAlignment="1">
      <alignment horizontal="center" vertical="center" wrapText="1"/>
    </xf>
    <xf numFmtId="0" fontId="7" fillId="0" borderId="4" xfId="0" applyFont="1" applyBorder="1" applyAlignment="1">
      <alignment horizontal="left" vertical="center" wrapText="1"/>
    </xf>
    <xf numFmtId="4" fontId="9" fillId="0" borderId="18" xfId="14" applyNumberFormat="1" applyFont="1" applyBorder="1" applyAlignment="1">
      <alignment horizontal="center" vertical="center" wrapText="1"/>
    </xf>
    <xf numFmtId="4" fontId="9" fillId="0" borderId="63" xfId="14" applyNumberFormat="1" applyFont="1" applyBorder="1" applyAlignment="1">
      <alignment horizontal="center" vertical="center" wrapText="1"/>
    </xf>
    <xf numFmtId="164" fontId="9" fillId="0" borderId="18" xfId="14" applyNumberFormat="1" applyFont="1" applyBorder="1" applyAlignment="1">
      <alignment vertical="center" wrapText="1"/>
    </xf>
    <xf numFmtId="0" fontId="9" fillId="0" borderId="18" xfId="14" applyFont="1" applyBorder="1" applyAlignment="1">
      <alignment vertical="center" wrapText="1"/>
    </xf>
    <xf numFmtId="9" fontId="9" fillId="27" borderId="18" xfId="14" applyNumberFormat="1" applyFont="1" applyFill="1" applyBorder="1" applyAlignment="1">
      <alignment horizontal="center" vertical="center" wrapText="1"/>
    </xf>
    <xf numFmtId="9" fontId="9" fillId="27" borderId="17" xfId="14" applyNumberFormat="1" applyFont="1" applyFill="1" applyBorder="1" applyAlignment="1">
      <alignment vertical="center" wrapText="1"/>
    </xf>
    <xf numFmtId="9" fontId="9" fillId="27" borderId="17" xfId="14" applyNumberFormat="1" applyFont="1" applyFill="1" applyBorder="1" applyAlignment="1">
      <alignment horizontal="center" vertical="center" wrapText="1"/>
    </xf>
    <xf numFmtId="0" fontId="3" fillId="26" borderId="17" xfId="0" applyFont="1" applyFill="1" applyBorder="1" applyAlignment="1" applyProtection="1">
      <alignment vertical="center" wrapText="1"/>
      <protection locked="0"/>
    </xf>
    <xf numFmtId="0" fontId="58" fillId="0" borderId="3" xfId="0" applyFont="1" applyBorder="1" applyAlignment="1">
      <alignment horizontal="left" vertical="center" wrapText="1"/>
    </xf>
    <xf numFmtId="0" fontId="58" fillId="0" borderId="0" xfId="0" applyFont="1" applyAlignment="1">
      <alignment horizontal="left" vertical="center" wrapText="1"/>
    </xf>
    <xf numFmtId="0" fontId="58" fillId="0" borderId="33" xfId="15" applyFont="1" applyBorder="1" applyAlignment="1">
      <alignment horizontal="left" vertical="center" wrapText="1"/>
    </xf>
    <xf numFmtId="0" fontId="63" fillId="0" borderId="17" xfId="0" applyFont="1" applyBorder="1" applyAlignment="1">
      <alignment horizontal="left" vertical="center" wrapText="1"/>
    </xf>
    <xf numFmtId="0" fontId="63" fillId="0" borderId="28" xfId="0" applyFont="1" applyBorder="1" applyAlignment="1">
      <alignment horizontal="left" vertical="center" wrapText="1"/>
    </xf>
    <xf numFmtId="0" fontId="63" fillId="3" borderId="28" xfId="0" applyFont="1" applyFill="1" applyBorder="1" applyAlignment="1">
      <alignment horizontal="left" vertical="center" wrapText="1"/>
    </xf>
    <xf numFmtId="0" fontId="63" fillId="0" borderId="21" xfId="0" applyFont="1" applyBorder="1" applyAlignment="1">
      <alignment horizontal="left" vertical="center" wrapText="1"/>
    </xf>
    <xf numFmtId="0" fontId="58" fillId="0" borderId="17" xfId="0" applyFont="1" applyBorder="1" applyAlignment="1">
      <alignment horizontal="left" vertical="center"/>
    </xf>
    <xf numFmtId="0" fontId="63" fillId="0" borderId="17" xfId="0" applyFont="1" applyBorder="1" applyAlignment="1">
      <alignment horizontal="center"/>
    </xf>
    <xf numFmtId="0" fontId="58" fillId="3" borderId="13" xfId="0" applyFont="1" applyFill="1" applyBorder="1" applyAlignment="1">
      <alignment horizontal="center" vertical="center" wrapText="1"/>
    </xf>
    <xf numFmtId="0" fontId="58" fillId="0" borderId="13" xfId="0" applyFont="1" applyBorder="1" applyAlignment="1">
      <alignment horizontal="center" vertical="center" wrapText="1"/>
    </xf>
    <xf numFmtId="0" fontId="58" fillId="0" borderId="35" xfId="0" applyFont="1" applyBorder="1" applyAlignment="1">
      <alignment horizontal="center" vertical="center" wrapText="1"/>
    </xf>
    <xf numFmtId="9" fontId="9" fillId="27" borderId="36" xfId="14" applyNumberFormat="1" applyFont="1" applyFill="1" applyBorder="1" applyAlignment="1">
      <alignment horizontal="center" vertical="center" wrapText="1"/>
    </xf>
    <xf numFmtId="9" fontId="9" fillId="27" borderId="13" xfId="14" applyNumberFormat="1" applyFont="1" applyFill="1" applyBorder="1" applyAlignment="1">
      <alignment horizontal="center" vertical="center" wrapText="1"/>
    </xf>
    <xf numFmtId="0" fontId="9" fillId="27" borderId="13" xfId="14" applyFont="1" applyFill="1" applyBorder="1" applyAlignment="1">
      <alignment horizontal="center" vertical="center" wrapText="1"/>
    </xf>
    <xf numFmtId="0" fontId="58" fillId="0" borderId="33" xfId="0" applyFont="1" applyBorder="1" applyAlignment="1">
      <alignment horizontal="center" vertical="center" wrapText="1"/>
    </xf>
    <xf numFmtId="0" fontId="58" fillId="0" borderId="13" xfId="15" applyFont="1" applyBorder="1" applyAlignment="1">
      <alignment horizontal="left" vertical="center" wrapText="1"/>
    </xf>
    <xf numFmtId="0" fontId="3" fillId="5" borderId="18" xfId="0" applyFont="1" applyFill="1" applyBorder="1" applyAlignment="1" applyProtection="1">
      <alignment vertical="center" wrapText="1"/>
      <protection locked="0"/>
    </xf>
    <xf numFmtId="0" fontId="3" fillId="5" borderId="45" xfId="0" applyFont="1" applyFill="1" applyBorder="1" applyAlignment="1" applyProtection="1">
      <alignment horizontal="center" vertical="center" wrapText="1"/>
      <protection locked="0"/>
    </xf>
    <xf numFmtId="0" fontId="7" fillId="0" borderId="18" xfId="0" applyFont="1" applyBorder="1" applyAlignment="1">
      <alignment horizontal="left" vertical="center" wrapText="1"/>
    </xf>
    <xf numFmtId="0" fontId="7" fillId="0" borderId="63" xfId="0" applyFont="1" applyBorder="1" applyAlignment="1">
      <alignment horizontal="left" vertical="center" wrapText="1"/>
    </xf>
    <xf numFmtId="0" fontId="3" fillId="9" borderId="18" xfId="0" applyFont="1" applyFill="1" applyBorder="1" applyAlignment="1" applyProtection="1">
      <alignment vertical="center" wrapText="1"/>
      <protection locked="0"/>
    </xf>
    <xf numFmtId="0" fontId="3" fillId="3" borderId="18" xfId="0" applyFont="1" applyFill="1" applyBorder="1" applyAlignment="1">
      <alignment vertical="center" wrapText="1"/>
    </xf>
    <xf numFmtId="0" fontId="53" fillId="3" borderId="33" xfId="0" applyFont="1" applyFill="1" applyBorder="1" applyAlignment="1">
      <alignment horizontal="left" vertical="center" wrapText="1"/>
    </xf>
    <xf numFmtId="0" fontId="53" fillId="0" borderId="33" xfId="0" applyFont="1" applyBorder="1" applyAlignment="1">
      <alignment horizontal="left" vertical="center" wrapText="1"/>
    </xf>
    <xf numFmtId="0" fontId="53" fillId="0" borderId="13" xfId="0" applyFont="1" applyBorder="1" applyAlignment="1">
      <alignment horizontal="left" vertical="center" wrapText="1"/>
    </xf>
    <xf numFmtId="0" fontId="59" fillId="0" borderId="17" xfId="0" applyFont="1" applyBorder="1" applyAlignment="1">
      <alignment horizontal="left" vertical="center" wrapText="1"/>
    </xf>
    <xf numFmtId="0" fontId="59" fillId="0" borderId="17" xfId="0" applyFont="1" applyBorder="1" applyAlignment="1">
      <alignment horizontal="center" vertical="center" wrapText="1"/>
    </xf>
    <xf numFmtId="0" fontId="59" fillId="3" borderId="17" xfId="0" applyFont="1" applyFill="1" applyBorder="1" applyAlignment="1">
      <alignment horizontal="left" vertical="center" wrapText="1"/>
    </xf>
    <xf numFmtId="0" fontId="55" fillId="18" borderId="13" xfId="0" applyFont="1" applyFill="1" applyBorder="1" applyAlignment="1">
      <alignment horizontal="center" vertical="center" wrapText="1"/>
    </xf>
    <xf numFmtId="0" fontId="53" fillId="10" borderId="13" xfId="0" applyFont="1" applyFill="1" applyBorder="1" applyAlignment="1">
      <alignment horizontal="left" vertical="center" wrapText="1"/>
    </xf>
    <xf numFmtId="0" fontId="53" fillId="0" borderId="13" xfId="15" applyFont="1" applyBorder="1" applyAlignment="1">
      <alignment horizontal="left" vertical="center" wrapText="1"/>
    </xf>
    <xf numFmtId="0" fontId="53" fillId="13" borderId="13" xfId="0" applyFont="1" applyFill="1" applyBorder="1" applyAlignment="1">
      <alignment horizontal="left" vertical="center" wrapText="1"/>
    </xf>
    <xf numFmtId="0" fontId="32" fillId="0" borderId="33" xfId="0" applyFont="1" applyBorder="1" applyAlignment="1">
      <alignment horizontal="center" vertical="center" wrapText="1"/>
    </xf>
    <xf numFmtId="0" fontId="32" fillId="0" borderId="17" xfId="0" applyFont="1" applyBorder="1" applyAlignment="1">
      <alignment horizontal="left" vertical="center" wrapText="1"/>
    </xf>
    <xf numFmtId="0" fontId="32" fillId="0" borderId="18" xfId="0" applyFont="1" applyBorder="1" applyAlignment="1">
      <alignment horizontal="left" vertical="center" wrapText="1"/>
    </xf>
    <xf numFmtId="0" fontId="32" fillId="0" borderId="13" xfId="0" applyFont="1" applyBorder="1" applyAlignment="1">
      <alignment horizontal="left" vertical="center" wrapText="1"/>
    </xf>
    <xf numFmtId="0" fontId="32" fillId="0" borderId="18" xfId="0" applyFont="1" applyBorder="1" applyAlignment="1">
      <alignment horizontal="left" vertical="center" wrapText="1"/>
    </xf>
    <xf numFmtId="0" fontId="32" fillId="3" borderId="13" xfId="15" applyFont="1" applyFill="1" applyBorder="1" applyAlignment="1">
      <alignment horizontal="center" vertical="center" wrapText="1"/>
    </xf>
    <xf numFmtId="0" fontId="32" fillId="0" borderId="13" xfId="0" applyFont="1" applyBorder="1" applyAlignment="1">
      <alignment horizontal="center" vertical="center" wrapText="1"/>
    </xf>
    <xf numFmtId="0" fontId="32" fillId="13" borderId="13" xfId="0" applyFont="1" applyFill="1" applyBorder="1" applyAlignment="1">
      <alignment horizontal="left" vertical="center" wrapText="1"/>
    </xf>
    <xf numFmtId="0" fontId="32" fillId="10" borderId="13" xfId="0" applyFont="1" applyFill="1" applyBorder="1" applyAlignment="1">
      <alignment horizontal="left" vertical="center" wrapText="1"/>
    </xf>
    <xf numFmtId="0" fontId="59" fillId="3" borderId="17" xfId="0" applyFont="1" applyFill="1" applyBorder="1" applyAlignment="1">
      <alignment horizontal="center" vertical="center" wrapText="1"/>
    </xf>
    <xf numFmtId="0" fontId="59" fillId="0" borderId="17" xfId="0" applyFont="1" applyBorder="1" applyAlignment="1">
      <alignment horizontal="left" vertical="center"/>
    </xf>
    <xf numFmtId="0" fontId="59" fillId="0" borderId="17" xfId="15" applyFont="1" applyBorder="1" applyAlignment="1">
      <alignment horizontal="left" vertical="center" wrapText="1"/>
    </xf>
    <xf numFmtId="0" fontId="59" fillId="14" borderId="17" xfId="0" applyFont="1" applyFill="1" applyBorder="1" applyAlignment="1">
      <alignment horizontal="left" vertical="center" wrapText="1"/>
    </xf>
    <xf numFmtId="0" fontId="32" fillId="3" borderId="13" xfId="0" applyFont="1" applyFill="1" applyBorder="1" applyAlignment="1">
      <alignment horizontal="left" vertical="center" wrapText="1"/>
    </xf>
    <xf numFmtId="0" fontId="32" fillId="0" borderId="33" xfId="0" applyFont="1" applyBorder="1" applyAlignment="1">
      <alignment horizontal="left" vertical="center" wrapText="1"/>
    </xf>
    <xf numFmtId="0" fontId="32" fillId="0" borderId="20" xfId="0" applyFont="1" applyBorder="1" applyAlignment="1">
      <alignment horizontal="left" vertical="center" wrapText="1"/>
    </xf>
    <xf numFmtId="0" fontId="32" fillId="0" borderId="0" xfId="0" applyFont="1" applyAlignment="1">
      <alignment horizontal="left" vertical="center" wrapText="1"/>
    </xf>
    <xf numFmtId="0" fontId="32" fillId="0" borderId="28" xfId="0" applyFont="1" applyBorder="1" applyAlignment="1">
      <alignment horizontal="left" vertical="center" wrapText="1"/>
    </xf>
    <xf numFmtId="0" fontId="32" fillId="0" borderId="3" xfId="0" applyFont="1" applyBorder="1" applyAlignment="1">
      <alignment horizontal="left" vertical="center" wrapText="1"/>
    </xf>
    <xf numFmtId="0" fontId="53" fillId="3" borderId="33" xfId="0" applyFont="1" applyFill="1" applyBorder="1" applyAlignment="1">
      <alignment horizontal="left" vertical="center" wrapText="1"/>
    </xf>
    <xf numFmtId="0" fontId="53" fillId="0" borderId="13" xfId="0" applyFont="1" applyBorder="1" applyAlignment="1">
      <alignment horizontal="left" vertical="center" wrapText="1"/>
    </xf>
    <xf numFmtId="0" fontId="32" fillId="0" borderId="13" xfId="0" applyFont="1" applyBorder="1" applyAlignment="1">
      <alignment horizontal="center" vertical="center" wrapText="1"/>
    </xf>
    <xf numFmtId="0" fontId="32" fillId="0" borderId="33" xfId="0" applyFont="1" applyBorder="1" applyAlignment="1">
      <alignment horizontal="left" vertical="center" wrapText="1"/>
    </xf>
    <xf numFmtId="0" fontId="59" fillId="0" borderId="17" xfId="0" applyFont="1" applyBorder="1" applyAlignment="1">
      <alignment horizontal="center" vertical="center" wrapText="1"/>
    </xf>
    <xf numFmtId="0" fontId="32" fillId="0" borderId="36" xfId="0" applyFont="1" applyBorder="1" applyAlignment="1">
      <alignment horizontal="left" vertical="center" wrapText="1"/>
    </xf>
    <xf numFmtId="0" fontId="32" fillId="0" borderId="6" xfId="0" applyFont="1" applyBorder="1" applyAlignment="1">
      <alignment horizontal="left" vertical="center" wrapText="1"/>
    </xf>
    <xf numFmtId="0" fontId="32" fillId="3" borderId="1" xfId="0" applyFont="1" applyFill="1" applyBorder="1" applyAlignment="1">
      <alignment vertical="center" wrapText="1"/>
    </xf>
    <xf numFmtId="0" fontId="32" fillId="3" borderId="36"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3" borderId="17" xfId="0" applyFont="1" applyFill="1" applyBorder="1" applyAlignment="1">
      <alignment horizontal="center" vertical="center" wrapText="1"/>
    </xf>
    <xf numFmtId="0" fontId="32" fillId="3" borderId="3" xfId="0" applyFont="1" applyFill="1" applyBorder="1" applyAlignment="1">
      <alignment horizontal="left" vertical="center" wrapText="1"/>
    </xf>
    <xf numFmtId="0" fontId="32" fillId="3" borderId="13" xfId="0" applyFont="1" applyFill="1" applyBorder="1" applyAlignment="1">
      <alignment horizontal="center" vertical="center" wrapText="1"/>
    </xf>
    <xf numFmtId="0" fontId="32" fillId="3" borderId="65" xfId="15" applyFont="1" applyFill="1" applyBorder="1" applyAlignment="1">
      <alignment horizontal="center" vertical="center" wrapText="1"/>
    </xf>
    <xf numFmtId="0" fontId="32" fillId="0" borderId="36" xfId="0" applyFont="1" applyBorder="1" applyAlignment="1">
      <alignment horizontal="center" vertical="center" wrapText="1"/>
    </xf>
    <xf numFmtId="0" fontId="32" fillId="3" borderId="36" xfId="15" applyFont="1" applyFill="1" applyBorder="1" applyAlignment="1">
      <alignment horizontal="center" vertical="center" wrapText="1"/>
    </xf>
    <xf numFmtId="0" fontId="32" fillId="0" borderId="3" xfId="15" applyFont="1" applyBorder="1" applyAlignment="1">
      <alignment horizontal="left" vertical="center" wrapText="1"/>
    </xf>
    <xf numFmtId="0" fontId="53" fillId="0" borderId="3" xfId="0" applyFont="1" applyBorder="1" applyAlignment="1">
      <alignment horizontal="left" vertical="center" wrapText="1"/>
    </xf>
    <xf numFmtId="0" fontId="53" fillId="0" borderId="28" xfId="0" applyFont="1" applyBorder="1" applyAlignment="1">
      <alignment horizontal="left" vertical="center" wrapText="1"/>
    </xf>
    <xf numFmtId="0" fontId="53" fillId="0" borderId="6" xfId="0" applyFont="1" applyBorder="1" applyAlignment="1">
      <alignment horizontal="left" vertical="center" wrapText="1"/>
    </xf>
    <xf numFmtId="0" fontId="55" fillId="0" borderId="21" xfId="0" applyFont="1" applyBorder="1" applyAlignment="1">
      <alignment horizontal="left" vertical="center" wrapText="1"/>
    </xf>
    <xf numFmtId="0" fontId="53" fillId="10" borderId="65" xfId="0" applyFont="1" applyFill="1" applyBorder="1" applyAlignment="1">
      <alignment horizontal="left" vertical="center" wrapText="1"/>
    </xf>
    <xf numFmtId="0" fontId="59" fillId="3" borderId="20" xfId="0" applyFont="1" applyFill="1" applyBorder="1" applyAlignment="1">
      <alignment horizontal="center" vertical="center" wrapText="1"/>
    </xf>
    <xf numFmtId="0" fontId="59" fillId="29" borderId="17" xfId="0" applyFont="1" applyFill="1" applyBorder="1" applyAlignment="1">
      <alignment horizontal="center" vertical="center" wrapText="1"/>
    </xf>
    <xf numFmtId="0" fontId="59" fillId="3" borderId="18" xfId="0" applyFont="1" applyFill="1" applyBorder="1" applyAlignment="1">
      <alignment horizontal="center" vertical="center" wrapText="1"/>
    </xf>
    <xf numFmtId="0" fontId="32" fillId="3" borderId="0" xfId="0" applyFont="1" applyFill="1" applyAlignment="1">
      <alignment horizontal="left" vertical="center" wrapText="1"/>
    </xf>
    <xf numFmtId="0" fontId="28" fillId="3" borderId="0" xfId="0" applyFont="1" applyFill="1" applyAlignment="1">
      <alignment horizontal="center"/>
    </xf>
    <xf numFmtId="0" fontId="30" fillId="3" borderId="57" xfId="0" applyFont="1" applyFill="1" applyBorder="1" applyAlignment="1">
      <alignment horizontal="center" vertical="center" wrapText="1"/>
    </xf>
    <xf numFmtId="0" fontId="38" fillId="3" borderId="57" xfId="0" applyFont="1" applyFill="1" applyBorder="1" applyAlignment="1">
      <alignment horizontal="center" vertical="center" wrapText="1"/>
    </xf>
    <xf numFmtId="0" fontId="30" fillId="25" borderId="57" xfId="0" applyFont="1" applyFill="1" applyBorder="1" applyAlignment="1">
      <alignment horizontal="center" vertical="center" wrapText="1"/>
    </xf>
    <xf numFmtId="0" fontId="30" fillId="25" borderId="58" xfId="0" applyFont="1" applyFill="1" applyBorder="1" applyAlignment="1">
      <alignment horizontal="center" vertical="center" wrapText="1"/>
    </xf>
    <xf numFmtId="0" fontId="30" fillId="3" borderId="58" xfId="0" applyFont="1" applyFill="1" applyBorder="1" applyAlignment="1">
      <alignment horizontal="center" vertical="center" wrapText="1"/>
    </xf>
    <xf numFmtId="0" fontId="33" fillId="3" borderId="7" xfId="0" applyFont="1" applyFill="1" applyBorder="1" applyAlignment="1">
      <alignment horizontal="center" wrapText="1"/>
    </xf>
    <xf numFmtId="0" fontId="33" fillId="3" borderId="22" xfId="0" applyFont="1" applyFill="1" applyBorder="1" applyAlignment="1">
      <alignment horizontal="center" wrapText="1"/>
    </xf>
    <xf numFmtId="0" fontId="35" fillId="3" borderId="7"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0" fillId="18" borderId="57" xfId="0" applyFont="1" applyFill="1" applyBorder="1" applyAlignment="1">
      <alignment horizontal="center" vertical="center" wrapText="1"/>
    </xf>
    <xf numFmtId="0" fontId="30" fillId="18" borderId="58" xfId="0" applyFont="1" applyFill="1" applyBorder="1" applyAlignment="1">
      <alignment horizontal="center" vertical="center" wrapText="1"/>
    </xf>
    <xf numFmtId="0" fontId="30" fillId="3" borderId="58" xfId="0" applyFont="1" applyFill="1" applyBorder="1" applyAlignment="1">
      <alignment horizontal="center" vertical="top" wrapText="1"/>
    </xf>
    <xf numFmtId="0" fontId="0" fillId="0" borderId="0" xfId="0" applyAlignment="1">
      <alignment horizontal="center"/>
    </xf>
    <xf numFmtId="0" fontId="21" fillId="15" borderId="0" xfId="0" applyFont="1" applyFill="1" applyAlignment="1">
      <alignment horizontal="center" vertical="center"/>
    </xf>
    <xf numFmtId="0" fontId="21" fillId="0" borderId="0" xfId="0" applyFont="1" applyAlignment="1">
      <alignment horizontal="center" vertical="center"/>
    </xf>
    <xf numFmtId="0" fontId="23" fillId="15" borderId="0" xfId="0" applyFont="1" applyFill="1" applyAlignment="1">
      <alignment horizontal="center"/>
    </xf>
    <xf numFmtId="0" fontId="0" fillId="0" borderId="0" xfId="0" applyAlignment="1">
      <alignment horizontal="right" vertical="center"/>
    </xf>
    <xf numFmtId="0" fontId="5" fillId="7" borderId="23"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9" xfId="14" applyFont="1" applyFill="1" applyBorder="1" applyAlignment="1">
      <alignment horizontal="center" vertical="center" wrapText="1"/>
    </xf>
    <xf numFmtId="0" fontId="5" fillId="7" borderId="10" xfId="14" applyFont="1" applyFill="1" applyBorder="1" applyAlignment="1">
      <alignment horizontal="center" vertical="center" wrapText="1"/>
    </xf>
    <xf numFmtId="0" fontId="5" fillId="7" borderId="11" xfId="14" applyFont="1" applyFill="1" applyBorder="1" applyAlignment="1">
      <alignment horizontal="center" vertical="center" wrapText="1"/>
    </xf>
    <xf numFmtId="0" fontId="3" fillId="7" borderId="9" xfId="14" applyFont="1" applyFill="1" applyBorder="1" applyAlignment="1">
      <alignment horizontal="center" vertical="center" wrapText="1"/>
    </xf>
    <xf numFmtId="0" fontId="3" fillId="7" borderId="10" xfId="14" applyFont="1" applyFill="1" applyBorder="1" applyAlignment="1">
      <alignment horizontal="center" vertical="center" wrapText="1"/>
    </xf>
    <xf numFmtId="0" fontId="8" fillId="11" borderId="24" xfId="0" applyFont="1" applyFill="1" applyBorder="1" applyAlignment="1">
      <alignment horizontal="center" vertical="center" wrapText="1"/>
    </xf>
    <xf numFmtId="0" fontId="8" fillId="11" borderId="25"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53" fillId="0" borderId="33" xfId="0" applyFont="1" applyBorder="1" applyAlignment="1">
      <alignment horizontal="left" vertical="center" wrapText="1"/>
    </xf>
    <xf numFmtId="0" fontId="54" fillId="0" borderId="35" xfId="0" applyFont="1" applyBorder="1" applyAlignment="1">
      <alignment horizontal="left" vertical="center" wrapText="1"/>
    </xf>
    <xf numFmtId="0" fontId="54" fillId="0" borderId="36" xfId="0" applyFont="1" applyBorder="1" applyAlignment="1">
      <alignment horizontal="left" vertical="center" wrapText="1"/>
    </xf>
    <xf numFmtId="0" fontId="53" fillId="3" borderId="35" xfId="15" applyFont="1" applyFill="1" applyBorder="1" applyAlignment="1">
      <alignment horizontal="left" vertical="center" wrapText="1"/>
    </xf>
    <xf numFmtId="0" fontId="54" fillId="3" borderId="36" xfId="15"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11" borderId="7" xfId="14" applyFont="1" applyFill="1" applyBorder="1" applyAlignment="1">
      <alignment horizontal="center" vertical="center" wrapText="1"/>
    </xf>
    <xf numFmtId="0" fontId="5" fillId="11" borderId="8" xfId="14" applyFont="1" applyFill="1" applyBorder="1" applyAlignment="1">
      <alignment horizontal="center" vertical="center" wrapText="1"/>
    </xf>
    <xf numFmtId="0" fontId="5" fillId="11" borderId="22" xfId="14"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12" borderId="12" xfId="0" applyFont="1" applyFill="1" applyBorder="1" applyAlignment="1" applyProtection="1">
      <alignment horizontal="center" vertical="center" wrapText="1"/>
      <protection locked="0"/>
    </xf>
    <xf numFmtId="0" fontId="53" fillId="3" borderId="33" xfId="15" applyFont="1" applyFill="1" applyBorder="1" applyAlignment="1">
      <alignment horizontal="left" vertical="center" wrapText="1"/>
    </xf>
    <xf numFmtId="0" fontId="54" fillId="3" borderId="35" xfId="15" applyFont="1" applyFill="1" applyBorder="1" applyAlignment="1">
      <alignment horizontal="left" vertical="center" wrapText="1"/>
    </xf>
    <xf numFmtId="0" fontId="53" fillId="0" borderId="33" xfId="0" applyFont="1" applyBorder="1" applyAlignment="1">
      <alignment horizontal="left" vertical="center"/>
    </xf>
    <xf numFmtId="0" fontId="54" fillId="0" borderId="36" xfId="0" applyFont="1" applyBorder="1" applyAlignment="1">
      <alignment horizontal="left" vertical="center"/>
    </xf>
    <xf numFmtId="0" fontId="53" fillId="0" borderId="36" xfId="0" applyFont="1" applyBorder="1" applyAlignment="1">
      <alignment horizontal="left" vertical="center" wrapText="1"/>
    </xf>
    <xf numFmtId="0" fontId="53" fillId="13" borderId="33" xfId="0" applyFont="1" applyFill="1" applyBorder="1" applyAlignment="1">
      <alignment horizontal="left" vertical="center" wrapText="1"/>
    </xf>
    <xf numFmtId="0" fontId="54" fillId="13" borderId="35" xfId="0" applyFont="1" applyFill="1" applyBorder="1" applyAlignment="1">
      <alignment horizontal="left" vertical="center" wrapText="1"/>
    </xf>
    <xf numFmtId="0" fontId="53" fillId="0" borderId="13" xfId="0" applyFont="1" applyBorder="1" applyAlignment="1">
      <alignment horizontal="left" vertical="center" wrapText="1"/>
    </xf>
    <xf numFmtId="0" fontId="54" fillId="0" borderId="13" xfId="0" applyFont="1" applyBorder="1" applyAlignment="1">
      <alignment horizontal="left" vertical="center" wrapText="1"/>
    </xf>
    <xf numFmtId="0" fontId="53" fillId="13" borderId="45" xfId="0" applyFont="1" applyFill="1" applyBorder="1" applyAlignment="1">
      <alignment horizontal="center" vertical="center" wrapText="1"/>
    </xf>
    <xf numFmtId="0" fontId="54" fillId="13" borderId="40" xfId="0" applyFont="1" applyFill="1" applyBorder="1" applyAlignment="1">
      <alignment horizontal="center" vertical="center" wrapText="1"/>
    </xf>
    <xf numFmtId="0" fontId="53" fillId="18" borderId="63" xfId="15" applyFont="1" applyFill="1" applyBorder="1" applyAlignment="1">
      <alignment horizontal="center" vertical="center" wrapText="1"/>
    </xf>
    <xf numFmtId="0" fontId="54" fillId="18" borderId="64" xfId="15" applyFont="1" applyFill="1" applyBorder="1" applyAlignment="1">
      <alignment horizontal="center" vertical="center" wrapText="1"/>
    </xf>
    <xf numFmtId="0" fontId="55" fillId="0" borderId="45" xfId="0" applyFont="1" applyBorder="1" applyAlignment="1">
      <alignment horizontal="center" vertical="center" wrapText="1"/>
    </xf>
    <xf numFmtId="0" fontId="56" fillId="0" borderId="40"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20" xfId="0" applyFont="1" applyBorder="1" applyAlignment="1">
      <alignment horizontal="center" vertical="center" wrapText="1"/>
    </xf>
    <xf numFmtId="0" fontId="54" fillId="3" borderId="42" xfId="15" applyFont="1" applyFill="1" applyBorder="1" applyAlignment="1">
      <alignment horizontal="left" vertical="center" wrapText="1"/>
    </xf>
    <xf numFmtId="0" fontId="53" fillId="10" borderId="35" xfId="0" applyFont="1" applyFill="1" applyBorder="1" applyAlignment="1">
      <alignment horizontal="left" vertical="center" wrapText="1"/>
    </xf>
    <xf numFmtId="0" fontId="54" fillId="10" borderId="35" xfId="0" applyFont="1" applyFill="1" applyBorder="1" applyAlignment="1">
      <alignment horizontal="left" vertical="center" wrapText="1"/>
    </xf>
    <xf numFmtId="0" fontId="54" fillId="10" borderId="36" xfId="0" applyFont="1" applyFill="1" applyBorder="1" applyAlignment="1">
      <alignment horizontal="left" vertical="center" wrapText="1"/>
    </xf>
    <xf numFmtId="0" fontId="53" fillId="3" borderId="35" xfId="0" applyFont="1" applyFill="1" applyBorder="1" applyAlignment="1">
      <alignment horizontal="left" vertical="center" wrapText="1"/>
    </xf>
    <xf numFmtId="0" fontId="54" fillId="3" borderId="35" xfId="0" applyFont="1" applyFill="1" applyBorder="1" applyAlignment="1">
      <alignment horizontal="left" vertical="center" wrapText="1"/>
    </xf>
    <xf numFmtId="0" fontId="54" fillId="3" borderId="42" xfId="0" applyFont="1" applyFill="1" applyBorder="1" applyAlignment="1">
      <alignment horizontal="left" vertical="center" wrapText="1"/>
    </xf>
    <xf numFmtId="0" fontId="53" fillId="3" borderId="46" xfId="0" applyFont="1" applyFill="1" applyBorder="1" applyAlignment="1">
      <alignment horizontal="left" vertical="center" wrapText="1"/>
    </xf>
    <xf numFmtId="0" fontId="53" fillId="3" borderId="36" xfId="0" applyFont="1" applyFill="1" applyBorder="1" applyAlignment="1">
      <alignment horizontal="left" vertical="center" wrapText="1"/>
    </xf>
    <xf numFmtId="0" fontId="54" fillId="3" borderId="36" xfId="0" applyFont="1" applyFill="1" applyBorder="1" applyAlignment="1">
      <alignment horizontal="left" vertical="center" wrapText="1"/>
    </xf>
    <xf numFmtId="0" fontId="53" fillId="3" borderId="33" xfId="0" applyFont="1" applyFill="1" applyBorder="1" applyAlignment="1">
      <alignment horizontal="left" vertical="center" wrapText="1"/>
    </xf>
    <xf numFmtId="0" fontId="32" fillId="0" borderId="19" xfId="0" applyFont="1" applyBorder="1" applyAlignment="1">
      <alignment horizontal="left" vertical="center" wrapText="1"/>
    </xf>
    <xf numFmtId="0" fontId="57" fillId="0" borderId="20" xfId="0" applyFont="1" applyBorder="1" applyAlignment="1">
      <alignment horizontal="left" vertical="center" wrapText="1"/>
    </xf>
    <xf numFmtId="0" fontId="32"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47" xfId="0" applyFont="1" applyBorder="1" applyAlignment="1">
      <alignment horizontal="center" vertical="center" wrapText="1"/>
    </xf>
    <xf numFmtId="0" fontId="32" fillId="0" borderId="33" xfId="0" applyFont="1" applyBorder="1" applyAlignment="1">
      <alignment horizontal="center" vertical="center" wrapText="1"/>
    </xf>
    <xf numFmtId="0" fontId="58" fillId="0" borderId="35" xfId="0" applyFont="1" applyBorder="1" applyAlignment="1">
      <alignment horizontal="center" vertical="center" wrapText="1"/>
    </xf>
    <xf numFmtId="0" fontId="32" fillId="0" borderId="21" xfId="0" applyFont="1" applyBorder="1" applyAlignment="1">
      <alignment horizontal="center" vertical="center" wrapText="1"/>
    </xf>
    <xf numFmtId="0" fontId="58" fillId="0" borderId="21" xfId="0" applyFont="1" applyBorder="1" applyAlignment="1">
      <alignment horizontal="center" vertical="center" wrapText="1"/>
    </xf>
    <xf numFmtId="0" fontId="32" fillId="3" borderId="46" xfId="15" applyFont="1" applyFill="1" applyBorder="1" applyAlignment="1">
      <alignment horizontal="center" vertical="center" wrapText="1"/>
    </xf>
    <xf numFmtId="0" fontId="57" fillId="3" borderId="42" xfId="15" applyFont="1" applyFill="1" applyBorder="1" applyAlignment="1">
      <alignment horizontal="center" vertical="center" wrapText="1"/>
    </xf>
    <xf numFmtId="0" fontId="32" fillId="3" borderId="66" xfId="15" applyFont="1" applyFill="1" applyBorder="1" applyAlignment="1">
      <alignment horizontal="center" vertical="center" wrapText="1"/>
    </xf>
    <xf numFmtId="0" fontId="57" fillId="3" borderId="38" xfId="15" applyFont="1" applyFill="1" applyBorder="1" applyAlignment="1">
      <alignment horizontal="center" vertical="center" wrapText="1"/>
    </xf>
    <xf numFmtId="0" fontId="57" fillId="3" borderId="67" xfId="15" applyFont="1" applyFill="1" applyBorder="1" applyAlignment="1">
      <alignment horizontal="center" vertical="center" wrapText="1"/>
    </xf>
    <xf numFmtId="0" fontId="58" fillId="0" borderId="33" xfId="15" applyFont="1" applyBorder="1" applyAlignment="1">
      <alignment horizontal="center" vertical="center" wrapText="1"/>
    </xf>
    <xf numFmtId="0" fontId="58" fillId="0" borderId="36" xfId="15" applyFont="1" applyBorder="1" applyAlignment="1">
      <alignment horizontal="center" vertical="center" wrapText="1"/>
    </xf>
    <xf numFmtId="0" fontId="32" fillId="0" borderId="35" xfId="0" applyFont="1" applyBorder="1" applyAlignment="1">
      <alignment horizontal="center" vertical="center" wrapText="1"/>
    </xf>
    <xf numFmtId="0" fontId="32" fillId="3" borderId="13" xfId="0" applyFont="1" applyFill="1" applyBorder="1" applyAlignment="1">
      <alignment horizontal="center" vertical="center" wrapText="1"/>
    </xf>
    <xf numFmtId="0" fontId="32" fillId="0" borderId="13" xfId="15" applyFont="1" applyBorder="1" applyAlignment="1">
      <alignment horizontal="center" vertical="center" wrapText="1"/>
    </xf>
    <xf numFmtId="0" fontId="58" fillId="0" borderId="13" xfId="15" applyFont="1" applyBorder="1" applyAlignment="1">
      <alignment horizontal="center" vertical="center" wrapText="1"/>
    </xf>
    <xf numFmtId="0" fontId="32" fillId="0" borderId="13" xfId="0" applyFont="1" applyBorder="1" applyAlignment="1">
      <alignment horizontal="center" vertical="center" wrapText="1"/>
    </xf>
    <xf numFmtId="0" fontId="58" fillId="0" borderId="13" xfId="0" applyFont="1" applyBorder="1" applyAlignment="1">
      <alignment horizontal="center" vertical="center" wrapText="1"/>
    </xf>
    <xf numFmtId="0" fontId="32" fillId="3" borderId="13" xfId="15" applyFont="1" applyFill="1" applyBorder="1" applyAlignment="1">
      <alignment horizontal="center" vertical="center" wrapText="1"/>
    </xf>
    <xf numFmtId="0" fontId="58" fillId="3" borderId="13" xfId="15" applyFont="1" applyFill="1" applyBorder="1" applyAlignment="1">
      <alignment horizontal="center" vertical="center" wrapText="1"/>
    </xf>
    <xf numFmtId="0" fontId="32" fillId="0" borderId="33" xfId="0" applyFont="1" applyBorder="1" applyAlignment="1">
      <alignment horizontal="left" vertical="center" wrapText="1"/>
    </xf>
    <xf numFmtId="0" fontId="58" fillId="0" borderId="36" xfId="0" applyFont="1" applyBorder="1" applyAlignment="1">
      <alignment horizontal="left" vertical="center" wrapText="1"/>
    </xf>
    <xf numFmtId="0" fontId="60" fillId="0" borderId="17" xfId="0" applyFont="1" applyBorder="1" applyAlignment="1">
      <alignment horizontal="center" vertical="center" wrapText="1"/>
    </xf>
    <xf numFmtId="0" fontId="59" fillId="0" borderId="18" xfId="0" applyFont="1" applyBorder="1" applyAlignment="1">
      <alignment horizontal="left" vertical="center" wrapText="1"/>
    </xf>
    <xf numFmtId="0" fontId="61" fillId="0" borderId="20" xfId="0" applyFont="1" applyBorder="1" applyAlignment="1">
      <alignment horizontal="left" vertical="center" wrapText="1"/>
    </xf>
    <xf numFmtId="0" fontId="59" fillId="0" borderId="17" xfId="0" applyFont="1" applyBorder="1" applyAlignment="1">
      <alignment horizontal="left" vertical="center" wrapText="1"/>
    </xf>
    <xf numFmtId="0" fontId="61" fillId="0" borderId="17" xfId="0" applyFont="1" applyBorder="1" applyAlignment="1">
      <alignment horizontal="left" vertical="center" wrapText="1"/>
    </xf>
    <xf numFmtId="0" fontId="59" fillId="0" borderId="18" xfId="0" applyFont="1" applyBorder="1" applyAlignment="1">
      <alignment horizontal="center" vertical="center" wrapText="1"/>
    </xf>
    <xf numFmtId="0" fontId="59" fillId="0" borderId="20"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8" xfId="0" applyFont="1" applyBorder="1" applyAlignment="1">
      <alignment horizontal="center" vertical="center"/>
    </xf>
    <xf numFmtId="0" fontId="61" fillId="0" borderId="20" xfId="0" applyFont="1" applyBorder="1" applyAlignment="1">
      <alignment horizontal="center" vertical="center"/>
    </xf>
    <xf numFmtId="0" fontId="59" fillId="0" borderId="17" xfId="0" applyFont="1" applyBorder="1" applyAlignment="1">
      <alignment horizontal="center" vertical="center"/>
    </xf>
    <xf numFmtId="0" fontId="61" fillId="0" borderId="17" xfId="0" applyFont="1" applyBorder="1" applyAlignment="1">
      <alignment horizontal="center" vertical="center"/>
    </xf>
    <xf numFmtId="0" fontId="61" fillId="0" borderId="20" xfId="0" applyFont="1" applyBorder="1" applyAlignment="1">
      <alignment horizontal="center" vertical="center" wrapText="1"/>
    </xf>
    <xf numFmtId="0" fontId="59" fillId="0" borderId="17" xfId="0" applyFont="1" applyBorder="1" applyAlignment="1">
      <alignment horizontal="center" vertical="center" wrapText="1"/>
    </xf>
    <xf numFmtId="0" fontId="61" fillId="0" borderId="17" xfId="0" applyFont="1" applyBorder="1" applyAlignment="1">
      <alignment horizontal="center" vertical="center" wrapText="1"/>
    </xf>
    <xf numFmtId="0" fontId="59" fillId="3" borderId="17" xfId="0" applyFont="1" applyFill="1" applyBorder="1" applyAlignment="1">
      <alignment horizontal="left" vertical="center" wrapText="1"/>
    </xf>
    <xf numFmtId="0" fontId="61" fillId="3" borderId="17" xfId="0" applyFont="1" applyFill="1" applyBorder="1" applyAlignment="1">
      <alignment horizontal="left" vertical="center" wrapText="1"/>
    </xf>
    <xf numFmtId="0" fontId="61" fillId="0" borderId="19" xfId="0" applyFont="1" applyBorder="1" applyAlignment="1">
      <alignment horizontal="left" vertical="center" wrapText="1"/>
    </xf>
    <xf numFmtId="0" fontId="32" fillId="3" borderId="33" xfId="0" applyFont="1" applyFill="1" applyBorder="1" applyAlignment="1">
      <alignment horizontal="left" vertical="center" wrapText="1"/>
    </xf>
    <xf numFmtId="0" fontId="58" fillId="3" borderId="42" xfId="0" applyFont="1" applyFill="1" applyBorder="1" applyAlignment="1">
      <alignment horizontal="left" vertical="center" wrapText="1"/>
    </xf>
    <xf numFmtId="0" fontId="32" fillId="3" borderId="33" xfId="15" applyFont="1" applyFill="1" applyBorder="1" applyAlignment="1">
      <alignment horizontal="left" vertical="center" wrapText="1"/>
    </xf>
    <xf numFmtId="0" fontId="58" fillId="3" borderId="35" xfId="15" applyFont="1" applyFill="1" applyBorder="1" applyAlignment="1">
      <alignment horizontal="left" vertical="center" wrapText="1"/>
    </xf>
    <xf numFmtId="0" fontId="58" fillId="3" borderId="36" xfId="15" applyFont="1" applyFill="1" applyBorder="1" applyAlignment="1">
      <alignment horizontal="left" vertical="center" wrapText="1"/>
    </xf>
    <xf numFmtId="0" fontId="58" fillId="0" borderId="35" xfId="0" applyFont="1" applyBorder="1" applyAlignment="1">
      <alignment horizontal="left" vertical="center" wrapText="1"/>
    </xf>
    <xf numFmtId="0" fontId="32" fillId="0" borderId="46" xfId="0" applyFont="1" applyBorder="1" applyAlignment="1">
      <alignment horizontal="center" vertical="center" wrapText="1"/>
    </xf>
    <xf numFmtId="0" fontId="58" fillId="0" borderId="36" xfId="0" applyFont="1" applyBorder="1" applyAlignment="1">
      <alignment horizontal="center" vertical="center" wrapText="1"/>
    </xf>
    <xf numFmtId="0" fontId="32" fillId="0" borderId="4" xfId="0" applyFont="1" applyBorder="1" applyAlignment="1">
      <alignment horizontal="center" vertical="center" wrapText="1"/>
    </xf>
    <xf numFmtId="0" fontId="58" fillId="0" borderId="38" xfId="0" applyFont="1" applyBorder="1" applyAlignment="1">
      <alignment horizontal="center" vertical="center" wrapText="1"/>
    </xf>
    <xf numFmtId="0" fontId="58" fillId="0" borderId="39" xfId="0" applyFont="1" applyBorder="1" applyAlignment="1">
      <alignment horizontal="center" vertical="center" wrapText="1"/>
    </xf>
    <xf numFmtId="0" fontId="32" fillId="0" borderId="4" xfId="0" applyFont="1" applyBorder="1" applyAlignment="1">
      <alignment horizontal="left" vertical="center" wrapText="1"/>
    </xf>
    <xf numFmtId="0" fontId="58" fillId="0" borderId="38" xfId="0" applyFont="1" applyBorder="1" applyAlignment="1">
      <alignment horizontal="left" vertical="center" wrapText="1"/>
    </xf>
    <xf numFmtId="0" fontId="58" fillId="0" borderId="39" xfId="0" applyFont="1" applyBorder="1" applyAlignment="1">
      <alignment horizontal="left" vertical="center" wrapText="1"/>
    </xf>
    <xf numFmtId="0" fontId="32" fillId="0" borderId="48" xfId="0" applyFont="1" applyBorder="1" applyAlignment="1">
      <alignment horizontal="left" vertical="center" wrapText="1"/>
    </xf>
    <xf numFmtId="0" fontId="58" fillId="0" borderId="0" xfId="0" applyFont="1" applyAlignment="1">
      <alignment horizontal="left" vertical="center" wrapText="1"/>
    </xf>
    <xf numFmtId="0" fontId="32" fillId="3" borderId="46" xfId="15" applyFont="1" applyFill="1" applyBorder="1" applyAlignment="1">
      <alignment horizontal="left" vertical="center" wrapText="1"/>
    </xf>
    <xf numFmtId="0" fontId="58" fillId="0" borderId="47" xfId="0" applyFont="1" applyBorder="1" applyAlignment="1">
      <alignment horizontal="left" vertical="center" wrapText="1"/>
    </xf>
    <xf numFmtId="0" fontId="32" fillId="0" borderId="36" xfId="0" applyFont="1" applyBorder="1" applyAlignment="1">
      <alignment horizontal="left" vertical="center" wrapText="1"/>
    </xf>
    <xf numFmtId="0" fontId="58" fillId="0" borderId="42" xfId="0" applyFont="1" applyBorder="1" applyAlignment="1">
      <alignment horizontal="left" vertical="center" wrapText="1"/>
    </xf>
    <xf numFmtId="0" fontId="32" fillId="0" borderId="69"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73" xfId="0" applyFont="1" applyBorder="1" applyAlignment="1">
      <alignment horizontal="center" vertical="center" wrapText="1"/>
    </xf>
    <xf numFmtId="0" fontId="32" fillId="0" borderId="75" xfId="0" applyFont="1" applyBorder="1" applyAlignment="1">
      <alignment horizontal="center" vertical="center" wrapText="1"/>
    </xf>
    <xf numFmtId="0" fontId="58" fillId="0" borderId="77" xfId="0" applyFont="1" applyBorder="1" applyAlignment="1">
      <alignment horizontal="center" vertical="center" wrapText="1"/>
    </xf>
    <xf numFmtId="0" fontId="58" fillId="0" borderId="79" xfId="0" applyFont="1" applyBorder="1" applyAlignment="1">
      <alignment horizontal="center" vertical="center" wrapText="1"/>
    </xf>
    <xf numFmtId="0" fontId="1"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4" fillId="0" borderId="36" xfId="0" applyFont="1" applyBorder="1" applyAlignment="1">
      <alignment horizontal="center" vertical="center" wrapText="1"/>
    </xf>
    <xf numFmtId="0" fontId="58" fillId="0" borderId="42" xfId="0" applyFont="1" applyBorder="1" applyAlignment="1">
      <alignment horizontal="center" vertical="center" wrapText="1"/>
    </xf>
    <xf numFmtId="0" fontId="65" fillId="0" borderId="68" xfId="0" applyFont="1" applyBorder="1" applyAlignment="1">
      <alignment horizontal="center" vertical="center" wrapText="1"/>
    </xf>
    <xf numFmtId="0" fontId="65" fillId="0" borderId="70" xfId="0" applyFont="1" applyBorder="1" applyAlignment="1">
      <alignment horizontal="center" vertical="center" wrapText="1"/>
    </xf>
    <xf numFmtId="0" fontId="65" fillId="0" borderId="72" xfId="0" applyFont="1" applyBorder="1" applyAlignment="1">
      <alignment horizontal="center" vertical="center" wrapText="1"/>
    </xf>
    <xf numFmtId="0" fontId="32" fillId="0" borderId="74" xfId="0" applyFont="1" applyBorder="1" applyAlignment="1">
      <alignment horizontal="center" vertical="center" wrapText="1"/>
    </xf>
    <xf numFmtId="0" fontId="58" fillId="0" borderId="76" xfId="0" applyFont="1" applyBorder="1" applyAlignment="1">
      <alignment horizontal="center" vertical="center" wrapText="1"/>
    </xf>
    <xf numFmtId="0" fontId="58" fillId="0" borderId="78" xfId="0" applyFont="1" applyBorder="1" applyAlignment="1">
      <alignment horizontal="center" vertical="center" wrapText="1"/>
    </xf>
    <xf numFmtId="0" fontId="58" fillId="3" borderId="36" xfId="0" applyFont="1" applyFill="1" applyBorder="1" applyAlignment="1">
      <alignment horizontal="left" vertical="center" wrapText="1"/>
    </xf>
    <xf numFmtId="0" fontId="32" fillId="3" borderId="33" xfId="0" applyFont="1" applyFill="1" applyBorder="1" applyAlignment="1">
      <alignment horizontal="center" vertical="center" wrapText="1"/>
    </xf>
    <xf numFmtId="0" fontId="58" fillId="3" borderId="36" xfId="0" applyFont="1" applyFill="1" applyBorder="1" applyAlignment="1">
      <alignment horizontal="center" vertical="center" wrapText="1"/>
    </xf>
    <xf numFmtId="0" fontId="32" fillId="3" borderId="34" xfId="15" applyFont="1" applyFill="1" applyBorder="1" applyAlignment="1">
      <alignment horizontal="center" vertical="center" wrapText="1"/>
    </xf>
    <xf numFmtId="0" fontId="58" fillId="3" borderId="37" xfId="15" applyFont="1" applyFill="1" applyBorder="1" applyAlignment="1">
      <alignment horizontal="center" vertical="center" wrapText="1"/>
    </xf>
    <xf numFmtId="0" fontId="32" fillId="3" borderId="33" xfId="15" applyFont="1" applyFill="1" applyBorder="1" applyAlignment="1">
      <alignment horizontal="center" vertical="center" wrapText="1"/>
    </xf>
    <xf numFmtId="0" fontId="57" fillId="3" borderId="35" xfId="15" applyFont="1" applyFill="1" applyBorder="1" applyAlignment="1">
      <alignment horizontal="center" vertical="center" wrapText="1"/>
    </xf>
    <xf numFmtId="0" fontId="58" fillId="3" borderId="36" xfId="15" applyFont="1" applyFill="1" applyBorder="1" applyAlignment="1">
      <alignment horizontal="center" vertical="center" wrapText="1"/>
    </xf>
    <xf numFmtId="0" fontId="5" fillId="7" borderId="7" xfId="14" applyFont="1" applyFill="1" applyBorder="1" applyAlignment="1">
      <alignment horizontal="center" vertical="center" wrapText="1"/>
    </xf>
    <xf numFmtId="0" fontId="5" fillId="7" borderId="8" xfId="14" applyFont="1" applyFill="1" applyBorder="1" applyAlignment="1">
      <alignment horizontal="center" vertical="center" wrapText="1"/>
    </xf>
    <xf numFmtId="0" fontId="5" fillId="7" borderId="22" xfId="14" applyFont="1" applyFill="1" applyBorder="1" applyAlignment="1">
      <alignment horizontal="center" vertical="center" wrapText="1"/>
    </xf>
    <xf numFmtId="0" fontId="57" fillId="0" borderId="33" xfId="0" applyFont="1" applyBorder="1" applyAlignment="1">
      <alignment horizontal="center" vertical="center" wrapText="1"/>
    </xf>
    <xf numFmtId="0" fontId="57" fillId="0" borderId="36" xfId="0" applyFont="1" applyBorder="1" applyAlignment="1">
      <alignment horizontal="center" vertical="center" wrapText="1"/>
    </xf>
  </cellXfs>
  <cellStyles count="18">
    <cellStyle name="Comma 2" xfId="2" xr:uid="{00000000-0005-0000-0000-000000000000}"/>
    <cellStyle name="Comma 3" xfId="3" xr:uid="{00000000-0005-0000-0000-000001000000}"/>
    <cellStyle name="Comma 4" xfId="4" xr:uid="{00000000-0005-0000-0000-000002000000}"/>
    <cellStyle name="Comma_Resumen Mensualizacion Dic-01" xfId="5" xr:uid="{00000000-0005-0000-0000-000003000000}"/>
    <cellStyle name="Currency 2" xfId="6" xr:uid="{00000000-0005-0000-0000-000004000000}"/>
    <cellStyle name="Dezimal [0]_Hoja1" xfId="7" xr:uid="{00000000-0005-0000-0000-000005000000}"/>
    <cellStyle name="Dezimal_Hoja1" xfId="8" xr:uid="{00000000-0005-0000-0000-000006000000}"/>
    <cellStyle name="Millares" xfId="1" builtinId="3"/>
    <cellStyle name="Millares 2" xfId="9" xr:uid="{00000000-0005-0000-0000-000008000000}"/>
    <cellStyle name="Moneda 2" xfId="10" xr:uid="{00000000-0005-0000-0000-000009000000}"/>
    <cellStyle name="Moneda 3" xfId="11" xr:uid="{00000000-0005-0000-0000-00000A000000}"/>
    <cellStyle name="Normal" xfId="0" builtinId="0"/>
    <cellStyle name="Normal 2" xfId="12" xr:uid="{00000000-0005-0000-0000-00000C000000}"/>
    <cellStyle name="Normal 2 2" xfId="13" xr:uid="{00000000-0005-0000-0000-00000D000000}"/>
    <cellStyle name="Normal 3" xfId="14" xr:uid="{00000000-0005-0000-0000-00000E000000}"/>
    <cellStyle name="Normal 3 2" xfId="15" xr:uid="{00000000-0005-0000-0000-00000F000000}"/>
    <cellStyle name="Währung [0]_Hoja1" xfId="16" xr:uid="{00000000-0005-0000-0000-000010000000}"/>
    <cellStyle name="Währung_Hoja1" xfId="17" xr:uid="{00000000-0005-0000-0000-000011000000}"/>
  </cellStyles>
  <dxfs count="5">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numFmt numFmtId="168" formatCode="_ &quot;L.&quot;\ * #,##0.00_ ;_ &quot;L.&quot;\ * \-#,##0.00_ ;_ &quot;L.&quot;\ * &quot;-&quot;??_ ;_ @_ "/>
      <alignment vertical="center"/>
      <border>
        <left style="thin">
          <color auto="1"/>
        </left>
        <right/>
        <top style="medium">
          <color auto="1"/>
        </top>
        <bottom style="thin">
          <color auto="1"/>
        </bottom>
      </border>
    </dxf>
    <dxf>
      <font>
        <b val="0"/>
        <i val="0"/>
        <strike val="0"/>
        <u val="none"/>
        <sz val="11"/>
        <color theme="1"/>
        <name val="Calibri"/>
        <scheme val="none"/>
      </font>
      <alignment horizontal="left" vertical="center"/>
      <border>
        <left/>
        <right style="thin">
          <color auto="1"/>
        </right>
        <top style="medium">
          <color auto="1"/>
        </top>
        <bottom style="thin">
          <color auto="1"/>
        </bottom>
      </border>
    </dxf>
  </dxfs>
  <tableStyles count="0" defaultTableStyle="TableStyleMedium9" defaultPivotStyle="PivotStyleLight16"/>
  <colors>
    <mruColors>
      <color rgb="FF51BADB"/>
      <color rgb="FF996600"/>
      <color rgb="FFCCCCFF"/>
      <color rgb="FFFFFF66"/>
      <color rgb="FF80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srcRect/>
        <a:stretch>
          <a:fillRect/>
        </a:stretch>
      </xdr:blipFill>
      <xdr:spPr>
        <a:xfrm>
          <a:off x="127000" y="85725"/>
          <a:ext cx="742950" cy="1095375"/>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a:extLst>
            <a:ext uri="{FF2B5EF4-FFF2-40B4-BE49-F238E27FC236}">
              <a16:creationId xmlns:a16="http://schemas.microsoft.com/office/drawing/2014/main" id="{00000000-0008-0000-0000-000005000000}"/>
            </a:ext>
          </a:extLst>
        </xdr:cNvPr>
        <xdr:cNvPicPr>
          <a:picLocks noChangeAspect="1" noChangeArrowheads="1"/>
        </xdr:cNvPicPr>
      </xdr:nvPicPr>
      <xdr:blipFill>
        <a:srcRect/>
        <a:stretch>
          <a:fillRect/>
        </a:stretch>
      </xdr:blipFill>
      <xdr:spPr>
        <a:xfrm>
          <a:off x="2710815" y="285750"/>
          <a:ext cx="1042035" cy="74803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142460</xdr:rowOff>
    </xdr:from>
    <xdr:to>
      <xdr:col>1</xdr:col>
      <xdr:colOff>1581978</xdr:colOff>
      <xdr:row>3</xdr:row>
      <xdr:rowOff>341998</xdr:rowOff>
    </xdr:to>
    <xdr:pic>
      <xdr:nvPicPr>
        <xdr:cNvPr id="2" name="Imagen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b="12632"/>
        <a:stretch>
          <a:fillRect/>
        </a:stretch>
      </xdr:blipFill>
      <xdr:spPr>
        <a:xfrm>
          <a:off x="0" y="142240"/>
          <a:ext cx="4657725" cy="8566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142460</xdr:rowOff>
    </xdr:from>
    <xdr:to>
      <xdr:col>1</xdr:col>
      <xdr:colOff>1581978</xdr:colOff>
      <xdr:row>3</xdr:row>
      <xdr:rowOff>341998</xdr:rowOff>
    </xdr:to>
    <xdr:pic>
      <xdr:nvPicPr>
        <xdr:cNvPr id="2" name="Imagen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b="12632"/>
        <a:stretch>
          <a:fillRect/>
        </a:stretch>
      </xdr:blipFill>
      <xdr:spPr>
        <a:xfrm>
          <a:off x="0" y="142240"/>
          <a:ext cx="4657725" cy="856615"/>
        </a:xfrm>
        <a:prstGeom prst="rect">
          <a:avLst/>
        </a:prstGeom>
        <a:ln>
          <a:noFill/>
        </a:ln>
        <a:effectLst>
          <a:softEdge rad="11250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142460</xdr:rowOff>
    </xdr:from>
    <xdr:to>
      <xdr:col>1</xdr:col>
      <xdr:colOff>1581978</xdr:colOff>
      <xdr:row>3</xdr:row>
      <xdr:rowOff>341998</xdr:rowOff>
    </xdr:to>
    <xdr:pic>
      <xdr:nvPicPr>
        <xdr:cNvPr id="2" name="Imagen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b="12632"/>
        <a:stretch>
          <a:fillRect/>
        </a:stretch>
      </xdr:blipFill>
      <xdr:spPr>
        <a:xfrm>
          <a:off x="0" y="142240"/>
          <a:ext cx="4657725" cy="8566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142460</xdr:rowOff>
    </xdr:from>
    <xdr:to>
      <xdr:col>1</xdr:col>
      <xdr:colOff>1581978</xdr:colOff>
      <xdr:row>3</xdr:row>
      <xdr:rowOff>341998</xdr:rowOff>
    </xdr:to>
    <xdr:pic>
      <xdr:nvPicPr>
        <xdr:cNvPr id="2" name="Imagen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rcRect b="12632"/>
        <a:stretch>
          <a:fillRect/>
        </a:stretch>
      </xdr:blipFill>
      <xdr:spPr>
        <a:xfrm>
          <a:off x="0" y="142240"/>
          <a:ext cx="4657725" cy="856615"/>
        </a:xfrm>
        <a:prstGeom prst="rect">
          <a:avLst/>
        </a:prstGeom>
        <a:ln>
          <a:noFill/>
        </a:ln>
        <a:effectLst>
          <a:softEdge rad="11250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142460</xdr:rowOff>
    </xdr:from>
    <xdr:to>
      <xdr:col>1</xdr:col>
      <xdr:colOff>1581978</xdr:colOff>
      <xdr:row>3</xdr:row>
      <xdr:rowOff>341998</xdr:rowOff>
    </xdr:to>
    <xdr:pic>
      <xdr:nvPicPr>
        <xdr:cNvPr id="2" name="Imagen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rcRect b="12632"/>
        <a:stretch>
          <a:fillRect/>
        </a:stretch>
      </xdr:blipFill>
      <xdr:spPr>
        <a:xfrm>
          <a:off x="0" y="142240"/>
          <a:ext cx="4657725" cy="856615"/>
        </a:xfrm>
        <a:prstGeom prst="rect">
          <a:avLst/>
        </a:prstGeom>
        <a:ln>
          <a:noFill/>
        </a:ln>
        <a:effectLst>
          <a:softEdge rad="11250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142460</xdr:rowOff>
    </xdr:from>
    <xdr:to>
      <xdr:col>1</xdr:col>
      <xdr:colOff>1581978</xdr:colOff>
      <xdr:row>3</xdr:row>
      <xdr:rowOff>341998</xdr:rowOff>
    </xdr:to>
    <xdr:pic>
      <xdr:nvPicPr>
        <xdr:cNvPr id="2" name="Imagen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b="12632"/>
        <a:stretch>
          <a:fillRect/>
        </a:stretch>
      </xdr:blipFill>
      <xdr:spPr>
        <a:xfrm>
          <a:off x="0" y="142240"/>
          <a:ext cx="4657725" cy="85661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142460</xdr:rowOff>
    </xdr:from>
    <xdr:to>
      <xdr:col>1</xdr:col>
      <xdr:colOff>1581978</xdr:colOff>
      <xdr:row>3</xdr:row>
      <xdr:rowOff>341998</xdr:rowOff>
    </xdr:to>
    <xdr:pic>
      <xdr:nvPicPr>
        <xdr:cNvPr id="2" name="Imagen 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b="12632"/>
        <a:stretch>
          <a:fillRect/>
        </a:stretch>
      </xdr:blipFill>
      <xdr:spPr>
        <a:xfrm>
          <a:off x="0" y="142240"/>
          <a:ext cx="4657725" cy="856615"/>
        </a:xfrm>
        <a:prstGeom prst="rect">
          <a:avLst/>
        </a:prstGeom>
        <a:ln>
          <a:noFill/>
        </a:ln>
        <a:effectLst>
          <a:softEdge rad="112500"/>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a7" displayName="Tabla7" ref="E7:F10" totalsRowShown="0">
  <autoFilter ref="E7:F10" xr:uid="{00000000-0009-0000-0100-000007000000}"/>
  <tableColumns count="2">
    <tableColumn id="1" xr3:uid="{00000000-0010-0000-0000-000001000000}" name="Presupuesto" dataDxfId="4"/>
    <tableColumn id="2" xr3:uid="{00000000-0010-0000-0000-000002000000}" name=" Monto " dataDxfId="3">
      <calculatedColumnFormula>'Objetos del gasto'!#REF!</calculatedColumnFormula>
    </tableColumn>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52" displayName="Tabla52" ref="B3:C8" totalsRowShown="0">
  <autoFilter ref="B3:C8" xr:uid="{00000000-0009-0000-0100-000001000000}"/>
  <tableColumns count="2">
    <tableColumn id="1" xr3:uid="{00000000-0010-0000-0100-000001000000}" name="Dimensión"/>
    <tableColumn id="2" xr3:uid="{00000000-0010-0000-0100-000002000000}" name="Monto"/>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a9" displayName="Tabla9" ref="B14:C18" totalsRowShown="0">
  <autoFilter ref="B14:C18" xr:uid="{00000000-0009-0000-0100-000009000000}"/>
  <tableColumns count="2">
    <tableColumn id="1" xr3:uid="{00000000-0010-0000-0200-000001000000}" name="Dimensión"/>
    <tableColumn id="2" xr3:uid="{00000000-0010-0000-0200-000002000000}" name="Monto">
      <calculatedColumnFormula>SUBTOTAL(109,C12:C14)</calculatedColumnFormula>
    </tableColumn>
  </tableColumns>
  <tableStyleInfo name="TableStyleLight2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53"/>
  <sheetViews>
    <sheetView showGridLines="0" view="pageBreakPreview" zoomScale="61" zoomScaleNormal="80" workbookViewId="0">
      <pane xSplit="2" ySplit="9" topLeftCell="G10" activePane="bottomRight" state="frozen"/>
      <selection pane="topRight"/>
      <selection pane="bottomLeft"/>
      <selection pane="bottomRight" activeCell="T7" sqref="T7:T9"/>
    </sheetView>
  </sheetViews>
  <sheetFormatPr baseColWidth="10" defaultColWidth="11.42578125" defaultRowHeight="15"/>
  <cols>
    <col min="1" max="1" width="1.85546875" style="140" customWidth="1"/>
    <col min="2" max="4" width="40.7109375" style="140" hidden="1" customWidth="1"/>
    <col min="5" max="6" width="34.28515625" style="140" hidden="1" customWidth="1"/>
    <col min="7" max="7" width="29" style="140" customWidth="1"/>
    <col min="8" max="9" width="25.7109375" style="140" hidden="1" customWidth="1"/>
    <col min="10" max="11" width="8.85546875" style="140" hidden="1" customWidth="1"/>
    <col min="12" max="12" width="13" style="140" hidden="1" customWidth="1"/>
    <col min="13" max="13" width="11.42578125" style="140" hidden="1" customWidth="1"/>
    <col min="14" max="14" width="13" style="140" hidden="1" customWidth="1"/>
    <col min="15" max="15" width="11.42578125" style="140" hidden="1" customWidth="1"/>
    <col min="16" max="16" width="13" style="140" hidden="1" customWidth="1"/>
    <col min="17" max="17" width="11.42578125" style="140" hidden="1" customWidth="1"/>
    <col min="18" max="18" width="13.140625" style="140" hidden="1" customWidth="1"/>
    <col min="19" max="19" width="3.5703125" style="140" hidden="1" customWidth="1"/>
    <col min="20" max="20" width="25.85546875" style="140" customWidth="1"/>
    <col min="21" max="21" width="25.85546875" style="140" hidden="1" customWidth="1"/>
    <col min="22" max="22" width="10.5703125" style="140" hidden="1" customWidth="1"/>
    <col min="23" max="23" width="30.85546875" style="140" hidden="1" customWidth="1"/>
    <col min="24" max="24" width="25.85546875" style="140" hidden="1" customWidth="1"/>
    <col min="25" max="25" width="10.5703125" style="140" hidden="1" customWidth="1"/>
    <col min="26" max="26" width="30.85546875" style="140" hidden="1" customWidth="1"/>
    <col min="27" max="36" width="25.85546875" style="140" hidden="1" customWidth="1"/>
    <col min="37" max="37" width="1.85546875" style="140" customWidth="1"/>
    <col min="38" max="38" width="11.42578125" style="140" customWidth="1"/>
    <col min="39" max="16384" width="11.42578125" style="140"/>
  </cols>
  <sheetData>
    <row r="2" spans="2:36" ht="21.75" customHeight="1">
      <c r="B2" s="141" t="s">
        <v>0</v>
      </c>
      <c r="C2" s="141"/>
      <c r="D2" s="141"/>
      <c r="E2" s="141"/>
      <c r="F2" s="141"/>
      <c r="G2" s="141"/>
      <c r="H2" s="141"/>
      <c r="I2" s="141"/>
      <c r="J2" s="141"/>
      <c r="K2" s="141"/>
      <c r="L2" s="141"/>
      <c r="M2" s="141"/>
      <c r="N2" s="141"/>
      <c r="O2" s="141"/>
      <c r="P2" s="141"/>
      <c r="Q2" s="141"/>
      <c r="R2" s="141"/>
      <c r="S2" s="141"/>
      <c r="T2" s="357"/>
      <c r="U2" s="357"/>
      <c r="V2" s="357"/>
      <c r="W2" s="357"/>
      <c r="X2" s="357"/>
      <c r="Y2" s="357"/>
      <c r="Z2" s="357"/>
      <c r="AA2" s="357"/>
      <c r="AB2" s="357"/>
      <c r="AC2" s="357" t="s">
        <v>1</v>
      </c>
      <c r="AD2" s="357"/>
      <c r="AE2" s="357"/>
      <c r="AF2" s="357"/>
      <c r="AG2" s="357"/>
      <c r="AH2" s="357"/>
      <c r="AI2" s="357"/>
      <c r="AJ2" s="357"/>
    </row>
    <row r="3" spans="2:36" ht="16.5" customHeight="1">
      <c r="B3" s="141" t="s">
        <v>2</v>
      </c>
      <c r="C3" s="141"/>
      <c r="D3" s="141"/>
      <c r="E3" s="141"/>
      <c r="F3" s="141"/>
      <c r="G3" s="141"/>
      <c r="H3" s="141"/>
      <c r="I3" s="141"/>
      <c r="J3" s="141"/>
      <c r="K3" s="141"/>
      <c r="L3" s="141"/>
      <c r="M3" s="141"/>
      <c r="N3" s="141"/>
      <c r="O3" s="141"/>
      <c r="P3" s="141"/>
      <c r="Q3" s="141"/>
      <c r="R3" s="141"/>
      <c r="S3" s="141"/>
      <c r="T3" s="357"/>
      <c r="U3" s="357"/>
      <c r="V3" s="357"/>
      <c r="W3" s="357"/>
      <c r="X3" s="357"/>
      <c r="Y3" s="357"/>
      <c r="Z3" s="357"/>
      <c r="AA3" s="357"/>
      <c r="AB3" s="357"/>
      <c r="AC3" s="357" t="s">
        <v>2</v>
      </c>
      <c r="AD3" s="357"/>
      <c r="AE3" s="357"/>
      <c r="AF3" s="357"/>
      <c r="AG3" s="357"/>
      <c r="AH3" s="357"/>
      <c r="AI3" s="357"/>
      <c r="AJ3" s="357"/>
    </row>
    <row r="4" spans="2:36" ht="12.75" customHeight="1">
      <c r="B4" s="141" t="s">
        <v>3</v>
      </c>
      <c r="C4" s="141"/>
      <c r="D4" s="141"/>
      <c r="E4" s="141"/>
      <c r="F4" s="141"/>
      <c r="G4" s="141"/>
      <c r="H4" s="141"/>
      <c r="I4" s="141"/>
      <c r="J4" s="141"/>
      <c r="K4" s="141"/>
      <c r="L4" s="141"/>
      <c r="M4" s="141"/>
      <c r="N4" s="141"/>
      <c r="O4" s="141"/>
      <c r="P4" s="141"/>
      <c r="Q4" s="141"/>
      <c r="R4" s="141"/>
      <c r="S4" s="141"/>
      <c r="T4" s="357"/>
      <c r="U4" s="357"/>
      <c r="V4" s="357"/>
      <c r="W4" s="357"/>
      <c r="X4" s="357"/>
      <c r="Y4" s="357"/>
      <c r="Z4" s="357"/>
      <c r="AA4" s="357"/>
      <c r="AB4" s="357"/>
      <c r="AC4" s="357" t="s">
        <v>3</v>
      </c>
      <c r="AD4" s="357"/>
      <c r="AE4" s="357"/>
      <c r="AF4" s="357"/>
      <c r="AG4" s="357"/>
      <c r="AH4" s="357"/>
      <c r="AI4" s="357"/>
      <c r="AJ4" s="357"/>
    </row>
    <row r="5" spans="2:36" ht="15.75">
      <c r="B5" s="142"/>
      <c r="C5" s="142"/>
      <c r="D5" s="142"/>
    </row>
    <row r="6" spans="2:36" ht="15.75">
      <c r="B6" s="142"/>
      <c r="C6" s="142"/>
      <c r="D6" s="142"/>
    </row>
    <row r="7" spans="2:36" ht="75.75" customHeight="1">
      <c r="B7" s="360" t="s">
        <v>4</v>
      </c>
      <c r="C7" s="360" t="s">
        <v>5</v>
      </c>
      <c r="D7" s="360" t="s">
        <v>6</v>
      </c>
      <c r="E7" s="367" t="s">
        <v>7</v>
      </c>
      <c r="F7" s="360" t="s">
        <v>8</v>
      </c>
      <c r="G7" s="367" t="s">
        <v>9</v>
      </c>
      <c r="H7" s="358" t="s">
        <v>10</v>
      </c>
      <c r="I7" s="358" t="s">
        <v>11</v>
      </c>
      <c r="J7" s="358" t="s">
        <v>12</v>
      </c>
      <c r="K7" s="358"/>
      <c r="L7" s="358" t="s">
        <v>13</v>
      </c>
      <c r="M7" s="358"/>
      <c r="N7" s="358"/>
      <c r="O7" s="358"/>
      <c r="P7" s="358"/>
      <c r="Q7" s="358"/>
      <c r="R7" s="358"/>
      <c r="S7" s="358"/>
      <c r="T7" s="360" t="s">
        <v>14</v>
      </c>
      <c r="U7" s="358" t="s">
        <v>15</v>
      </c>
      <c r="V7" s="358" t="s">
        <v>16</v>
      </c>
      <c r="W7" s="358"/>
      <c r="X7" s="358" t="s">
        <v>17</v>
      </c>
      <c r="Y7" s="358" t="s">
        <v>18</v>
      </c>
      <c r="Z7" s="358"/>
      <c r="AA7" s="358" t="s">
        <v>19</v>
      </c>
      <c r="AB7" s="358" t="s">
        <v>20</v>
      </c>
      <c r="AC7" s="359" t="s">
        <v>21</v>
      </c>
      <c r="AD7" s="359"/>
      <c r="AE7" s="359"/>
      <c r="AF7" s="359"/>
      <c r="AG7" s="358" t="s">
        <v>22</v>
      </c>
      <c r="AH7" s="358" t="s">
        <v>23</v>
      </c>
      <c r="AI7" s="358" t="s">
        <v>24</v>
      </c>
      <c r="AJ7" s="358" t="s">
        <v>25</v>
      </c>
    </row>
    <row r="8" spans="2:36" ht="15.75" customHeight="1">
      <c r="B8" s="361"/>
      <c r="C8" s="361"/>
      <c r="D8" s="361"/>
      <c r="E8" s="368"/>
      <c r="F8" s="361"/>
      <c r="G8" s="368"/>
      <c r="H8" s="362"/>
      <c r="I8" s="362"/>
      <c r="J8" s="362" t="s">
        <v>26</v>
      </c>
      <c r="K8" s="362" t="s">
        <v>27</v>
      </c>
      <c r="L8" s="369" t="s">
        <v>28</v>
      </c>
      <c r="M8" s="369"/>
      <c r="N8" s="369" t="s">
        <v>29</v>
      </c>
      <c r="O8" s="369"/>
      <c r="P8" s="369" t="s">
        <v>30</v>
      </c>
      <c r="Q8" s="369"/>
      <c r="R8" s="369" t="s">
        <v>31</v>
      </c>
      <c r="S8" s="369"/>
      <c r="T8" s="361"/>
      <c r="U8" s="362"/>
      <c r="V8" s="362" t="s">
        <v>32</v>
      </c>
      <c r="W8" s="362" t="s">
        <v>33</v>
      </c>
      <c r="X8" s="362"/>
      <c r="Y8" s="362" t="s">
        <v>32</v>
      </c>
      <c r="Z8" s="362" t="s">
        <v>33</v>
      </c>
      <c r="AA8" s="362"/>
      <c r="AB8" s="362"/>
      <c r="AC8" s="190" t="s">
        <v>28</v>
      </c>
      <c r="AD8" s="190" t="s">
        <v>29</v>
      </c>
      <c r="AE8" s="190" t="s">
        <v>30</v>
      </c>
      <c r="AF8" s="190" t="s">
        <v>31</v>
      </c>
      <c r="AG8" s="362"/>
      <c r="AH8" s="362"/>
      <c r="AI8" s="362"/>
      <c r="AJ8" s="362"/>
    </row>
    <row r="9" spans="2:36" ht="78.75">
      <c r="B9" s="361"/>
      <c r="C9" s="361"/>
      <c r="D9" s="361"/>
      <c r="E9" s="368"/>
      <c r="F9" s="361"/>
      <c r="G9" s="368"/>
      <c r="H9" s="362"/>
      <c r="I9" s="362"/>
      <c r="J9" s="362"/>
      <c r="K9" s="362"/>
      <c r="L9" s="164" t="s">
        <v>34</v>
      </c>
      <c r="M9" s="164" t="s">
        <v>35</v>
      </c>
      <c r="N9" s="164" t="s">
        <v>34</v>
      </c>
      <c r="O9" s="164" t="s">
        <v>35</v>
      </c>
      <c r="P9" s="164" t="s">
        <v>34</v>
      </c>
      <c r="Q9" s="164" t="s">
        <v>35</v>
      </c>
      <c r="R9" s="164" t="s">
        <v>34</v>
      </c>
      <c r="S9" s="164" t="s">
        <v>35</v>
      </c>
      <c r="T9" s="361"/>
      <c r="U9" s="362"/>
      <c r="V9" s="362"/>
      <c r="W9" s="362"/>
      <c r="X9" s="362"/>
      <c r="Y9" s="362"/>
      <c r="Z9" s="362"/>
      <c r="AA9" s="362"/>
      <c r="AB9" s="362"/>
      <c r="AC9" s="190" t="s">
        <v>36</v>
      </c>
      <c r="AD9" s="190" t="s">
        <v>36</v>
      </c>
      <c r="AE9" s="190" t="s">
        <v>36</v>
      </c>
      <c r="AF9" s="190" t="s">
        <v>36</v>
      </c>
      <c r="AG9" s="362"/>
      <c r="AH9" s="362"/>
      <c r="AI9" s="362"/>
      <c r="AJ9" s="362"/>
    </row>
    <row r="10" spans="2:36" ht="136.5" customHeight="1">
      <c r="B10" s="143"/>
      <c r="C10" s="143"/>
      <c r="D10" s="143"/>
      <c r="E10" s="144"/>
      <c r="F10" s="145" t="s">
        <v>37</v>
      </c>
      <c r="G10" s="144" t="s">
        <v>38</v>
      </c>
      <c r="H10" s="146"/>
      <c r="I10" s="147"/>
      <c r="J10" s="165"/>
      <c r="K10" s="166"/>
      <c r="L10" s="167"/>
      <c r="M10" s="168"/>
      <c r="N10" s="167"/>
      <c r="O10" s="168"/>
      <c r="P10" s="167"/>
      <c r="Q10" s="168"/>
      <c r="R10" s="167"/>
      <c r="S10" s="168"/>
      <c r="T10" s="176" t="e">
        <f>#REF!</f>
        <v>#REF!</v>
      </c>
      <c r="U10" s="177"/>
      <c r="V10" s="178"/>
      <c r="W10" s="179"/>
      <c r="X10" s="179"/>
      <c r="Y10" s="178"/>
      <c r="Z10" s="191"/>
      <c r="AA10" s="179"/>
      <c r="AB10" s="179"/>
      <c r="AC10" s="179"/>
      <c r="AD10" s="179"/>
      <c r="AE10" s="179"/>
      <c r="AF10" s="179"/>
      <c r="AG10" s="179"/>
      <c r="AH10" s="179"/>
      <c r="AI10" s="192"/>
      <c r="AJ10" s="192"/>
    </row>
    <row r="11" spans="2:36" ht="136.5" customHeight="1">
      <c r="B11" s="143"/>
      <c r="C11" s="143"/>
      <c r="D11" s="143"/>
      <c r="E11" s="144"/>
      <c r="F11" s="144" t="s">
        <v>39</v>
      </c>
      <c r="G11" s="144"/>
      <c r="H11" s="146"/>
      <c r="I11" s="147"/>
      <c r="J11" s="165"/>
      <c r="K11" s="166"/>
      <c r="L11" s="167"/>
      <c r="M11" s="168"/>
      <c r="N11" s="167"/>
      <c r="O11" s="168"/>
      <c r="P11" s="167"/>
      <c r="Q11" s="168"/>
      <c r="R11" s="167"/>
      <c r="S11" s="168"/>
      <c r="T11" s="176"/>
      <c r="U11" s="180"/>
      <c r="V11" s="181"/>
      <c r="W11" s="180"/>
      <c r="X11" s="180"/>
      <c r="Y11" s="181"/>
      <c r="Z11" s="180"/>
      <c r="AA11" s="180"/>
      <c r="AB11" s="180"/>
      <c r="AC11" s="180"/>
      <c r="AD11" s="180"/>
      <c r="AE11" s="180"/>
      <c r="AF11" s="180"/>
      <c r="AG11" s="180"/>
      <c r="AH11" s="180"/>
      <c r="AI11" s="193"/>
      <c r="AJ11" s="193"/>
    </row>
    <row r="12" spans="2:36" ht="136.5" customHeight="1">
      <c r="B12" s="143"/>
      <c r="C12" s="143"/>
      <c r="D12" s="143"/>
      <c r="E12" s="144"/>
      <c r="F12" s="144" t="s">
        <v>40</v>
      </c>
      <c r="G12" s="144"/>
      <c r="H12" s="146"/>
      <c r="I12" s="147"/>
      <c r="J12" s="165"/>
      <c r="K12" s="166"/>
      <c r="L12" s="167"/>
      <c r="M12" s="168"/>
      <c r="N12" s="167"/>
      <c r="O12" s="168"/>
      <c r="P12" s="167"/>
      <c r="Q12" s="168"/>
      <c r="R12" s="167"/>
      <c r="S12" s="168"/>
      <c r="T12" s="176"/>
      <c r="U12" s="180"/>
      <c r="V12" s="181"/>
      <c r="W12" s="180"/>
      <c r="X12" s="180"/>
      <c r="Y12" s="181"/>
      <c r="Z12" s="180"/>
      <c r="AA12" s="180"/>
      <c r="AB12" s="180"/>
      <c r="AC12" s="180"/>
      <c r="AD12" s="180"/>
      <c r="AE12" s="180"/>
      <c r="AF12" s="180"/>
      <c r="AG12" s="180"/>
      <c r="AH12" s="180"/>
      <c r="AI12" s="193"/>
      <c r="AJ12" s="193"/>
    </row>
    <row r="13" spans="2:36" ht="136.5" customHeight="1">
      <c r="B13" s="143"/>
      <c r="C13" s="143"/>
      <c r="D13" s="143"/>
      <c r="E13" s="144"/>
      <c r="F13" s="144" t="s">
        <v>40</v>
      </c>
      <c r="G13" s="144"/>
      <c r="H13" s="146"/>
      <c r="I13" s="147"/>
      <c r="J13" s="165"/>
      <c r="K13" s="166"/>
      <c r="L13" s="167"/>
      <c r="M13" s="168"/>
      <c r="N13" s="167"/>
      <c r="O13" s="168"/>
      <c r="P13" s="167"/>
      <c r="Q13" s="168"/>
      <c r="R13" s="167"/>
      <c r="S13" s="168"/>
      <c r="T13" s="176"/>
      <c r="U13" s="180"/>
      <c r="V13" s="181"/>
      <c r="W13" s="180"/>
      <c r="X13" s="180"/>
      <c r="Y13" s="181"/>
      <c r="Z13" s="180"/>
      <c r="AA13" s="180"/>
      <c r="AB13" s="180"/>
      <c r="AC13" s="180"/>
      <c r="AD13" s="180"/>
      <c r="AE13" s="180"/>
      <c r="AF13" s="180"/>
      <c r="AG13" s="180"/>
      <c r="AH13" s="180"/>
      <c r="AI13" s="193"/>
      <c r="AJ13" s="193"/>
    </row>
    <row r="14" spans="2:36" ht="136.5" customHeight="1">
      <c r="B14" s="143"/>
      <c r="C14" s="143"/>
      <c r="D14" s="143"/>
      <c r="E14" s="144"/>
      <c r="F14" s="144" t="s">
        <v>40</v>
      </c>
      <c r="G14" s="144"/>
      <c r="H14" s="146"/>
      <c r="I14" s="147"/>
      <c r="J14" s="165"/>
      <c r="K14" s="166"/>
      <c r="L14" s="167"/>
      <c r="M14" s="167"/>
      <c r="N14" s="167"/>
      <c r="O14" s="167"/>
      <c r="P14" s="167"/>
      <c r="Q14" s="167"/>
      <c r="R14" s="167"/>
      <c r="S14" s="182"/>
      <c r="T14" s="176"/>
      <c r="U14" s="180"/>
      <c r="V14" s="180"/>
      <c r="W14" s="180"/>
      <c r="X14" s="180"/>
      <c r="Y14" s="180"/>
      <c r="Z14" s="180"/>
      <c r="AA14" s="180"/>
      <c r="AB14" s="180"/>
      <c r="AC14" s="180"/>
      <c r="AD14" s="180"/>
      <c r="AE14" s="180"/>
      <c r="AF14" s="180"/>
      <c r="AG14" s="180"/>
      <c r="AH14" s="180"/>
      <c r="AI14" s="193"/>
      <c r="AJ14" s="193"/>
    </row>
    <row r="15" spans="2:36" ht="136.5" customHeight="1">
      <c r="B15" s="143"/>
      <c r="C15" s="143"/>
      <c r="D15" s="143"/>
      <c r="E15" s="144"/>
      <c r="F15" s="144" t="s">
        <v>41</v>
      </c>
      <c r="G15" s="144"/>
      <c r="H15" s="146"/>
      <c r="I15" s="147"/>
      <c r="J15" s="165"/>
      <c r="K15" s="166"/>
      <c r="L15" s="167"/>
      <c r="M15" s="167"/>
      <c r="N15" s="167"/>
      <c r="O15" s="167"/>
      <c r="P15" s="167"/>
      <c r="Q15" s="167"/>
      <c r="R15" s="167"/>
      <c r="S15" s="182"/>
      <c r="T15" s="176"/>
      <c r="U15" s="180"/>
      <c r="V15" s="180"/>
      <c r="W15" s="180"/>
      <c r="X15" s="180"/>
      <c r="Y15" s="180"/>
      <c r="Z15" s="180"/>
      <c r="AA15" s="180"/>
      <c r="AB15" s="180"/>
      <c r="AC15" s="180"/>
      <c r="AD15" s="180"/>
      <c r="AE15" s="180"/>
      <c r="AF15" s="180"/>
      <c r="AG15" s="180"/>
      <c r="AH15" s="180"/>
      <c r="AI15" s="193"/>
      <c r="AJ15" s="193"/>
    </row>
    <row r="16" spans="2:36" ht="136.5" customHeight="1">
      <c r="B16" s="143"/>
      <c r="C16" s="143"/>
      <c r="D16" s="143"/>
      <c r="E16" s="144"/>
      <c r="F16" s="144" t="s">
        <v>41</v>
      </c>
      <c r="G16" s="144"/>
      <c r="H16" s="146"/>
      <c r="I16" s="147"/>
      <c r="J16" s="165"/>
      <c r="K16" s="166"/>
      <c r="L16" s="167"/>
      <c r="M16" s="167"/>
      <c r="N16" s="167"/>
      <c r="O16" s="167"/>
      <c r="P16" s="167"/>
      <c r="Q16" s="167"/>
      <c r="R16" s="167"/>
      <c r="S16" s="182"/>
      <c r="T16" s="176"/>
      <c r="U16" s="180"/>
      <c r="V16" s="180"/>
      <c r="W16" s="180"/>
      <c r="X16" s="180"/>
      <c r="Y16" s="180"/>
      <c r="Z16" s="180"/>
      <c r="AA16" s="180"/>
      <c r="AB16" s="180"/>
      <c r="AC16" s="180"/>
      <c r="AD16" s="180"/>
      <c r="AE16" s="180"/>
      <c r="AF16" s="180"/>
      <c r="AG16" s="180"/>
      <c r="AH16" s="180"/>
      <c r="AI16" s="193"/>
      <c r="AJ16" s="193"/>
    </row>
    <row r="17" spans="1:36" ht="136.5" customHeight="1">
      <c r="B17" s="143"/>
      <c r="C17" s="143"/>
      <c r="D17" s="143"/>
      <c r="E17" s="144"/>
      <c r="F17" s="144" t="s">
        <v>41</v>
      </c>
      <c r="G17" s="144"/>
      <c r="H17" s="146"/>
      <c r="I17" s="147"/>
      <c r="J17" s="165"/>
      <c r="K17" s="166"/>
      <c r="L17" s="167"/>
      <c r="M17" s="167"/>
      <c r="N17" s="167"/>
      <c r="O17" s="167"/>
      <c r="P17" s="167"/>
      <c r="Q17" s="167"/>
      <c r="R17" s="167"/>
      <c r="S17" s="182"/>
      <c r="T17" s="176"/>
      <c r="U17" s="180"/>
      <c r="V17" s="180"/>
      <c r="W17" s="180"/>
      <c r="X17" s="180"/>
      <c r="Y17" s="180"/>
      <c r="Z17" s="180"/>
      <c r="AA17" s="180"/>
      <c r="AB17" s="180"/>
      <c r="AC17" s="180"/>
      <c r="AD17" s="180"/>
      <c r="AE17" s="180"/>
      <c r="AF17" s="180"/>
      <c r="AG17" s="180"/>
      <c r="AH17" s="180"/>
      <c r="AI17" s="193"/>
      <c r="AJ17" s="193"/>
    </row>
    <row r="18" spans="1:36" ht="115.5" customHeight="1">
      <c r="B18" s="143"/>
      <c r="C18" s="143"/>
      <c r="D18" s="143"/>
      <c r="E18" s="144"/>
      <c r="F18" s="144" t="s">
        <v>42</v>
      </c>
      <c r="G18" s="147"/>
      <c r="H18" s="146"/>
      <c r="I18" s="147"/>
      <c r="J18" s="165"/>
      <c r="K18" s="166"/>
      <c r="L18" s="167"/>
      <c r="M18" s="167"/>
      <c r="N18" s="167"/>
      <c r="O18" s="167"/>
      <c r="P18" s="167"/>
      <c r="Q18" s="167"/>
      <c r="R18" s="167"/>
      <c r="S18" s="182"/>
      <c r="T18" s="176"/>
      <c r="U18" s="183"/>
      <c r="V18" s="183"/>
      <c r="W18" s="183"/>
      <c r="X18" s="183"/>
      <c r="Y18" s="183"/>
      <c r="Z18" s="183"/>
      <c r="AA18" s="183"/>
      <c r="AB18" s="183"/>
      <c r="AC18" s="183"/>
      <c r="AD18" s="183"/>
      <c r="AE18" s="183"/>
      <c r="AF18" s="183"/>
      <c r="AG18" s="183"/>
      <c r="AH18" s="183"/>
      <c r="AI18" s="193"/>
      <c r="AJ18" s="193"/>
    </row>
    <row r="19" spans="1:36" ht="170.25" customHeight="1">
      <c r="B19" s="148"/>
      <c r="C19" s="148"/>
      <c r="D19" s="148"/>
      <c r="E19" s="146"/>
      <c r="F19" s="149" t="s">
        <v>43</v>
      </c>
      <c r="G19" s="147"/>
      <c r="H19" s="146"/>
      <c r="I19" s="146"/>
      <c r="J19" s="166"/>
      <c r="K19" s="165"/>
      <c r="L19" s="167"/>
      <c r="M19" s="167"/>
      <c r="N19" s="167"/>
      <c r="O19" s="167"/>
      <c r="P19" s="167"/>
      <c r="Q19" s="167"/>
      <c r="R19" s="167"/>
      <c r="S19" s="167"/>
      <c r="T19" s="176"/>
      <c r="U19" s="183"/>
      <c r="V19" s="183"/>
      <c r="W19" s="183"/>
      <c r="X19" s="183"/>
      <c r="Y19" s="183"/>
      <c r="Z19" s="183"/>
      <c r="AA19" s="183"/>
      <c r="AB19" s="183"/>
      <c r="AC19" s="183"/>
      <c r="AD19" s="183"/>
      <c r="AE19" s="183"/>
      <c r="AF19" s="183"/>
      <c r="AG19" s="183"/>
      <c r="AH19" s="183"/>
      <c r="AI19" s="194"/>
      <c r="AJ19" s="183"/>
    </row>
    <row r="20" spans="1:36" ht="78" customHeight="1">
      <c r="A20" s="150"/>
      <c r="B20" s="148"/>
      <c r="C20" s="148"/>
      <c r="D20" s="148"/>
      <c r="E20" s="144"/>
      <c r="F20" s="144" t="s">
        <v>43</v>
      </c>
      <c r="G20" s="147"/>
      <c r="H20" s="147"/>
      <c r="I20" s="147"/>
      <c r="J20" s="165"/>
      <c r="K20" s="165"/>
      <c r="L20" s="167"/>
      <c r="M20" s="167"/>
      <c r="N20" s="167"/>
      <c r="O20" s="167"/>
      <c r="P20" s="167"/>
      <c r="Q20" s="167"/>
      <c r="R20" s="167"/>
      <c r="S20" s="167"/>
      <c r="T20" s="176"/>
      <c r="U20" s="180"/>
      <c r="V20" s="180"/>
      <c r="W20" s="180"/>
      <c r="X20" s="180"/>
      <c r="Y20" s="180"/>
      <c r="Z20" s="180"/>
      <c r="AA20" s="180"/>
      <c r="AB20" s="180"/>
      <c r="AC20" s="180"/>
      <c r="AD20" s="180"/>
      <c r="AE20" s="180"/>
      <c r="AF20" s="180"/>
      <c r="AG20" s="180"/>
      <c r="AH20" s="180"/>
      <c r="AI20" s="194"/>
      <c r="AJ20" s="183"/>
    </row>
    <row r="21" spans="1:36" ht="116.25" customHeight="1">
      <c r="B21" s="151"/>
      <c r="C21" s="151"/>
      <c r="D21" s="151"/>
      <c r="E21" s="147"/>
      <c r="F21" s="147"/>
      <c r="G21" s="147"/>
      <c r="H21" s="147"/>
      <c r="I21" s="147"/>
      <c r="J21" s="165"/>
      <c r="K21" s="165"/>
      <c r="L21" s="167"/>
      <c r="M21" s="167"/>
      <c r="N21" s="167"/>
      <c r="O21" s="167"/>
      <c r="P21" s="167"/>
      <c r="Q21" s="167"/>
      <c r="R21" s="167"/>
      <c r="S21" s="182"/>
      <c r="T21" s="168"/>
      <c r="U21" s="180"/>
      <c r="V21" s="180"/>
      <c r="W21" s="180"/>
      <c r="X21" s="180"/>
      <c r="Y21" s="180"/>
      <c r="Z21" s="180"/>
      <c r="AA21" s="180"/>
      <c r="AB21" s="180"/>
      <c r="AC21" s="180"/>
      <c r="AD21" s="180"/>
      <c r="AE21" s="180"/>
      <c r="AF21" s="180"/>
      <c r="AG21" s="180"/>
      <c r="AH21" s="180"/>
      <c r="AI21" s="194"/>
      <c r="AJ21" s="183"/>
    </row>
    <row r="22" spans="1:36" ht="75" customHeight="1">
      <c r="B22" s="151"/>
      <c r="C22" s="151"/>
      <c r="D22" s="151"/>
      <c r="E22" s="144"/>
      <c r="F22" s="144"/>
      <c r="G22" s="147"/>
      <c r="H22" s="147"/>
      <c r="I22" s="147"/>
      <c r="J22" s="165"/>
      <c r="K22" s="165"/>
      <c r="L22" s="167"/>
      <c r="M22" s="167"/>
      <c r="N22" s="167"/>
      <c r="O22" s="167"/>
      <c r="P22" s="167"/>
      <c r="Q22" s="167"/>
      <c r="R22" s="167"/>
      <c r="S22" s="182"/>
      <c r="T22" s="168"/>
      <c r="U22" s="180"/>
      <c r="V22" s="180"/>
      <c r="W22" s="180"/>
      <c r="X22" s="180"/>
      <c r="Y22" s="180"/>
      <c r="Z22" s="180"/>
      <c r="AA22" s="180"/>
      <c r="AB22" s="180"/>
      <c r="AC22" s="180"/>
      <c r="AD22" s="180"/>
      <c r="AE22" s="180"/>
      <c r="AF22" s="180"/>
      <c r="AG22" s="180"/>
      <c r="AH22" s="180"/>
      <c r="AI22" s="194"/>
      <c r="AJ22" s="183"/>
    </row>
    <row r="23" spans="1:36" ht="75" customHeight="1">
      <c r="A23" s="150"/>
      <c r="B23" s="151"/>
      <c r="C23" s="151"/>
      <c r="D23" s="151"/>
      <c r="E23" s="147"/>
      <c r="F23" s="147"/>
      <c r="G23" s="147"/>
      <c r="H23" s="147"/>
      <c r="I23" s="147"/>
      <c r="J23" s="165"/>
      <c r="K23" s="165"/>
      <c r="L23" s="167"/>
      <c r="M23" s="167"/>
      <c r="N23" s="167"/>
      <c r="O23" s="167"/>
      <c r="P23" s="167"/>
      <c r="Q23" s="167"/>
      <c r="R23" s="167"/>
      <c r="S23" s="182"/>
      <c r="T23" s="168"/>
      <c r="U23" s="180"/>
      <c r="V23" s="180"/>
      <c r="W23" s="180"/>
      <c r="X23" s="180"/>
      <c r="Y23" s="180"/>
      <c r="Z23" s="180"/>
      <c r="AA23" s="180"/>
      <c r="AB23" s="180"/>
      <c r="AC23" s="180"/>
      <c r="AD23" s="180"/>
      <c r="AE23" s="180"/>
      <c r="AF23" s="180"/>
      <c r="AG23" s="180"/>
      <c r="AH23" s="180"/>
      <c r="AI23" s="194"/>
      <c r="AJ23" s="183"/>
    </row>
    <row r="24" spans="1:36" ht="75" customHeight="1">
      <c r="B24" s="151"/>
      <c r="C24" s="151"/>
      <c r="D24" s="151"/>
      <c r="E24" s="144"/>
      <c r="F24" s="144"/>
      <c r="G24" s="147"/>
      <c r="H24" s="147"/>
      <c r="I24" s="147"/>
      <c r="J24" s="165"/>
      <c r="K24" s="165"/>
      <c r="L24" s="167"/>
      <c r="M24" s="167"/>
      <c r="N24" s="167"/>
      <c r="O24" s="167"/>
      <c r="P24" s="167"/>
      <c r="Q24" s="167"/>
      <c r="R24" s="167"/>
      <c r="S24" s="182"/>
      <c r="T24" s="168"/>
      <c r="U24" s="180"/>
      <c r="V24" s="180"/>
      <c r="W24" s="180"/>
      <c r="X24" s="180"/>
      <c r="Y24" s="180"/>
      <c r="Z24" s="180"/>
      <c r="AA24" s="180"/>
      <c r="AB24" s="180"/>
      <c r="AC24" s="180"/>
      <c r="AD24" s="180"/>
      <c r="AE24" s="180"/>
      <c r="AF24" s="180"/>
      <c r="AG24" s="180"/>
      <c r="AH24" s="180"/>
      <c r="AI24" s="194"/>
      <c r="AJ24" s="183"/>
    </row>
    <row r="25" spans="1:36" ht="76.5" customHeight="1">
      <c r="B25" s="152"/>
      <c r="C25" s="152"/>
      <c r="D25" s="152"/>
      <c r="E25" s="144"/>
      <c r="F25" s="144"/>
      <c r="G25" s="147"/>
      <c r="H25" s="147"/>
      <c r="I25" s="147"/>
      <c r="J25" s="165"/>
      <c r="K25" s="165"/>
      <c r="L25" s="152"/>
      <c r="M25" s="152"/>
      <c r="N25" s="152"/>
      <c r="O25" s="152"/>
      <c r="P25" s="152"/>
      <c r="Q25" s="167"/>
      <c r="R25" s="167"/>
      <c r="S25" s="182"/>
      <c r="T25" s="168"/>
      <c r="U25" s="180"/>
      <c r="V25" s="180"/>
      <c r="W25" s="180"/>
      <c r="X25" s="180"/>
      <c r="Y25" s="180"/>
      <c r="Z25" s="180"/>
      <c r="AA25" s="180"/>
      <c r="AB25" s="180"/>
      <c r="AC25" s="180"/>
      <c r="AD25" s="180"/>
      <c r="AE25" s="180"/>
      <c r="AF25" s="180"/>
      <c r="AG25" s="180"/>
      <c r="AH25" s="180"/>
      <c r="AI25" s="194"/>
      <c r="AJ25" s="183"/>
    </row>
    <row r="26" spans="1:36" ht="110.25" customHeight="1">
      <c r="B26" s="143"/>
      <c r="C26" s="143"/>
      <c r="D26" s="143"/>
      <c r="E26" s="153"/>
      <c r="F26" s="153"/>
      <c r="G26" s="147"/>
      <c r="H26" s="147"/>
      <c r="I26" s="147"/>
      <c r="J26" s="165"/>
      <c r="K26" s="165"/>
      <c r="L26" s="167"/>
      <c r="M26" s="167"/>
      <c r="N26" s="167"/>
      <c r="O26" s="167"/>
      <c r="P26" s="167"/>
      <c r="Q26" s="167"/>
      <c r="R26" s="167"/>
      <c r="S26" s="182"/>
      <c r="T26" s="168"/>
      <c r="U26" s="183"/>
      <c r="V26" s="183"/>
      <c r="W26" s="183"/>
      <c r="X26" s="183"/>
      <c r="Y26" s="183"/>
      <c r="Z26" s="183"/>
      <c r="AA26" s="183"/>
      <c r="AB26" s="183"/>
      <c r="AC26" s="183"/>
      <c r="AD26" s="183"/>
      <c r="AE26" s="183"/>
      <c r="AF26" s="183"/>
      <c r="AG26" s="183"/>
      <c r="AH26" s="183"/>
      <c r="AI26" s="194"/>
      <c r="AJ26" s="183"/>
    </row>
    <row r="27" spans="1:36" ht="104.25" customHeight="1">
      <c r="B27" s="154"/>
      <c r="C27" s="154"/>
      <c r="D27" s="154"/>
      <c r="E27" s="144"/>
      <c r="F27" s="144"/>
      <c r="G27" s="147"/>
      <c r="H27" s="147"/>
      <c r="I27" s="147"/>
      <c r="J27" s="165"/>
      <c r="K27" s="165"/>
      <c r="L27" s="167"/>
      <c r="M27" s="167"/>
      <c r="N27" s="167"/>
      <c r="O27" s="167"/>
      <c r="P27" s="167"/>
      <c r="Q27" s="167"/>
      <c r="R27" s="167"/>
      <c r="S27" s="182"/>
      <c r="T27" s="168"/>
      <c r="U27" s="183"/>
      <c r="V27" s="183"/>
      <c r="W27" s="183"/>
      <c r="X27" s="183"/>
      <c r="Y27" s="183"/>
      <c r="Z27" s="183"/>
      <c r="AA27" s="183"/>
      <c r="AB27" s="183"/>
      <c r="AC27" s="183"/>
      <c r="AD27" s="183"/>
      <c r="AE27" s="183"/>
      <c r="AF27" s="183"/>
      <c r="AG27" s="183"/>
      <c r="AH27" s="183"/>
      <c r="AI27" s="194"/>
      <c r="AJ27" s="183"/>
    </row>
    <row r="28" spans="1:36" ht="102" customHeight="1">
      <c r="B28" s="154"/>
      <c r="C28" s="154"/>
      <c r="D28" s="154"/>
      <c r="E28" s="144"/>
      <c r="F28" s="144"/>
      <c r="G28" s="147"/>
      <c r="H28" s="147"/>
      <c r="I28" s="147"/>
      <c r="J28" s="165"/>
      <c r="K28" s="165"/>
      <c r="L28" s="167"/>
      <c r="M28" s="167"/>
      <c r="N28" s="167"/>
      <c r="O28" s="167"/>
      <c r="P28" s="167"/>
      <c r="Q28" s="167"/>
      <c r="R28" s="167"/>
      <c r="S28" s="182"/>
      <c r="T28" s="168"/>
      <c r="U28" s="183"/>
      <c r="V28" s="183"/>
      <c r="W28" s="183"/>
      <c r="X28" s="183"/>
      <c r="Y28" s="183"/>
      <c r="Z28" s="183"/>
      <c r="AA28" s="183"/>
      <c r="AB28" s="183"/>
      <c r="AC28" s="183"/>
      <c r="AD28" s="183"/>
      <c r="AE28" s="183"/>
      <c r="AF28" s="183"/>
      <c r="AG28" s="183"/>
      <c r="AH28" s="183"/>
      <c r="AI28" s="194"/>
      <c r="AJ28" s="183"/>
    </row>
    <row r="29" spans="1:36" ht="91.5" customHeight="1">
      <c r="B29" s="154"/>
      <c r="C29" s="154"/>
      <c r="D29" s="154"/>
      <c r="E29" s="144"/>
      <c r="F29" s="144"/>
      <c r="G29" s="147"/>
      <c r="H29" s="155"/>
      <c r="I29" s="155"/>
      <c r="J29" s="169"/>
      <c r="K29" s="170"/>
      <c r="L29" s="167"/>
      <c r="M29" s="167"/>
      <c r="N29" s="167"/>
      <c r="O29" s="167"/>
      <c r="P29" s="167"/>
      <c r="Q29" s="167"/>
      <c r="R29" s="167"/>
      <c r="S29" s="167"/>
      <c r="T29" s="184"/>
      <c r="U29" s="183"/>
      <c r="V29" s="183"/>
      <c r="W29" s="183"/>
      <c r="X29" s="183"/>
      <c r="Y29" s="183"/>
      <c r="Z29" s="183"/>
      <c r="AA29" s="183"/>
      <c r="AB29" s="183"/>
      <c r="AC29" s="183"/>
      <c r="AD29" s="183"/>
      <c r="AE29" s="183"/>
      <c r="AF29" s="183"/>
      <c r="AG29" s="183"/>
      <c r="AH29" s="183"/>
      <c r="AI29" s="195"/>
      <c r="AJ29" s="195"/>
    </row>
    <row r="30" spans="1:36" ht="104.25" customHeight="1">
      <c r="B30" s="156"/>
      <c r="C30" s="156"/>
      <c r="D30" s="156"/>
      <c r="E30" s="157"/>
      <c r="F30" s="157"/>
      <c r="G30" s="158"/>
      <c r="H30" s="159"/>
      <c r="I30" s="171"/>
      <c r="J30" s="172"/>
      <c r="K30" s="172"/>
      <c r="L30" s="173"/>
      <c r="M30" s="173"/>
      <c r="N30" s="173"/>
      <c r="O30" s="173"/>
      <c r="P30" s="173"/>
      <c r="Q30" s="173"/>
      <c r="R30" s="173"/>
      <c r="S30" s="185"/>
      <c r="T30" s="186"/>
      <c r="U30" s="187"/>
      <c r="V30" s="187"/>
      <c r="W30" s="187"/>
      <c r="X30" s="187"/>
      <c r="Y30" s="187"/>
      <c r="Z30" s="187"/>
      <c r="AA30" s="187"/>
      <c r="AB30" s="187"/>
      <c r="AC30" s="187"/>
      <c r="AD30" s="187"/>
      <c r="AE30" s="187"/>
      <c r="AF30" s="187"/>
      <c r="AG30" s="187"/>
      <c r="AH30" s="187"/>
      <c r="AI30" s="196"/>
      <c r="AJ30" s="197"/>
    </row>
    <row r="31" spans="1:36" ht="39.75" customHeight="1">
      <c r="B31" s="160"/>
      <c r="C31" s="160"/>
      <c r="D31" s="160"/>
      <c r="E31" s="161"/>
      <c r="F31" s="161"/>
      <c r="G31" s="162"/>
      <c r="H31" s="162"/>
      <c r="I31" s="174"/>
      <c r="J31" s="363" t="s">
        <v>44</v>
      </c>
      <c r="K31" s="364"/>
      <c r="L31" s="365"/>
      <c r="M31" s="366"/>
      <c r="N31" s="365"/>
      <c r="O31" s="366"/>
      <c r="P31" s="365"/>
      <c r="Q31" s="366"/>
      <c r="R31" s="365"/>
      <c r="S31" s="366"/>
      <c r="T31" s="188" t="e">
        <f>SUM(T10:T30)</f>
        <v>#REF!</v>
      </c>
      <c r="U31" s="189"/>
      <c r="V31" s="189"/>
      <c r="W31" s="189"/>
      <c r="X31" s="189"/>
      <c r="Y31" s="189"/>
      <c r="Z31" s="189"/>
      <c r="AA31" s="189"/>
      <c r="AB31" s="189"/>
      <c r="AC31" s="189"/>
      <c r="AD31" s="189"/>
      <c r="AE31" s="189"/>
      <c r="AF31" s="189"/>
      <c r="AG31" s="189"/>
      <c r="AH31" s="189"/>
      <c r="AI31" s="198"/>
      <c r="AJ31" s="199"/>
    </row>
    <row r="32" spans="1:36" ht="8.25" customHeight="1">
      <c r="B32" s="163"/>
      <c r="C32" s="163"/>
      <c r="D32" s="163"/>
      <c r="E32" s="161"/>
      <c r="F32" s="161"/>
    </row>
    <row r="36" spans="13:19">
      <c r="S36" s="175"/>
    </row>
    <row r="39" spans="13:19">
      <c r="S39" s="175"/>
    </row>
    <row r="40" spans="13:19">
      <c r="S40" s="175"/>
    </row>
    <row r="42" spans="13:19">
      <c r="M42" s="175"/>
      <c r="N42" s="175"/>
      <c r="O42" s="175"/>
      <c r="P42" s="175"/>
      <c r="Q42" s="175"/>
      <c r="R42" s="175"/>
    </row>
    <row r="44" spans="13:19">
      <c r="M44" s="175"/>
      <c r="N44" s="175"/>
      <c r="O44" s="175"/>
      <c r="P44" s="175"/>
    </row>
    <row r="45" spans="13:19">
      <c r="S45" s="175"/>
    </row>
    <row r="47" spans="13:19">
      <c r="S47" s="175"/>
    </row>
    <row r="52" spans="12:16">
      <c r="L52" s="175"/>
      <c r="M52" s="175"/>
      <c r="N52" s="175"/>
      <c r="O52" s="175"/>
      <c r="P52" s="175"/>
    </row>
    <row r="53" spans="12:16">
      <c r="M53" s="175"/>
      <c r="N53" s="175"/>
      <c r="O53" s="175"/>
      <c r="P53" s="175"/>
    </row>
  </sheetData>
  <autoFilter ref="B7:AJ20" xr:uid="{00000000-0009-0000-0000-000000000000}"/>
  <mergeCells count="43">
    <mergeCell ref="AG7:AG9"/>
    <mergeCell ref="AH7:AH9"/>
    <mergeCell ref="AI7:AI9"/>
    <mergeCell ref="AJ7:AJ9"/>
    <mergeCell ref="G7:G9"/>
    <mergeCell ref="H7:H9"/>
    <mergeCell ref="I7:I9"/>
    <mergeCell ref="J8:J9"/>
    <mergeCell ref="K8:K9"/>
    <mergeCell ref="L8:M8"/>
    <mergeCell ref="N8:O8"/>
    <mergeCell ref="P8:Q8"/>
    <mergeCell ref="R8:S8"/>
    <mergeCell ref="J7:K7"/>
    <mergeCell ref="L7:S7"/>
    <mergeCell ref="V7:W7"/>
    <mergeCell ref="B7:B9"/>
    <mergeCell ref="C7:C9"/>
    <mergeCell ref="D7:D9"/>
    <mergeCell ref="E7:E9"/>
    <mergeCell ref="F7:F9"/>
    <mergeCell ref="J31:K31"/>
    <mergeCell ref="L31:M31"/>
    <mergeCell ref="N31:O31"/>
    <mergeCell ref="P31:Q31"/>
    <mergeCell ref="R31:S31"/>
    <mergeCell ref="Y7:Z7"/>
    <mergeCell ref="AC7:AF7"/>
    <mergeCell ref="T7:T9"/>
    <mergeCell ref="U7:U9"/>
    <mergeCell ref="V8:V9"/>
    <mergeCell ref="W8:W9"/>
    <mergeCell ref="X7:X9"/>
    <mergeCell ref="Y8:Y9"/>
    <mergeCell ref="Z8:Z9"/>
    <mergeCell ref="AA7:AA9"/>
    <mergeCell ref="AB7:AB9"/>
    <mergeCell ref="T2:AB2"/>
    <mergeCell ref="AC2:AJ2"/>
    <mergeCell ref="T3:AB3"/>
    <mergeCell ref="AC3:AJ3"/>
    <mergeCell ref="T4:AB4"/>
    <mergeCell ref="AC4:AJ4"/>
  </mergeCells>
  <printOptions horizontalCentered="1" verticalCentered="1"/>
  <pageMargins left="0.31496062992126" right="0.31496062992126" top="7.8740157480315001E-2" bottom="7.8740157480315001E-2" header="0.31496062992126" footer="0.31496062992126"/>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1BADB"/>
  </sheetPr>
  <dimension ref="A1:BR29"/>
  <sheetViews>
    <sheetView tabSelected="1" zoomScale="70" zoomScaleNormal="70" workbookViewId="0">
      <pane ySplit="7" topLeftCell="A8" activePane="bottomLeft" state="frozen"/>
      <selection pane="bottomLeft" activeCell="G11" sqref="G11"/>
    </sheetView>
  </sheetViews>
  <sheetFormatPr baseColWidth="10" defaultColWidth="11.5703125" defaultRowHeight="15.75"/>
  <cols>
    <col min="1" max="2" width="44.85546875" style="1" customWidth="1"/>
    <col min="3" max="3" width="24" style="1" customWidth="1"/>
    <col min="4" max="6" width="27.42578125" style="1" customWidth="1"/>
    <col min="7" max="8" width="27.42578125" style="2" customWidth="1"/>
    <col min="9" max="10" width="27.42578125" style="1" customWidth="1"/>
    <col min="11" max="11" width="18.7109375" style="1" customWidth="1"/>
    <col min="12" max="12" width="8.28515625" style="1" customWidth="1"/>
    <col min="13" max="13" width="17.85546875" style="1" customWidth="1"/>
    <col min="14" max="14" width="17.140625" style="1" customWidth="1"/>
    <col min="15" max="15" width="15.28515625" style="1" customWidth="1"/>
    <col min="16" max="16" width="13.7109375" style="1" customWidth="1"/>
    <col min="17" max="17" width="15.28515625" style="1" customWidth="1"/>
    <col min="18" max="18" width="18.85546875" style="1" customWidth="1"/>
    <col min="19" max="19" width="15.42578125" style="1" customWidth="1"/>
    <col min="20" max="20" width="13.7109375" style="1" customWidth="1"/>
    <col min="21" max="21" width="15.140625" style="1" customWidth="1"/>
    <col min="22" max="22" width="12.7109375" style="1" customWidth="1"/>
    <col min="23" max="23" width="24.42578125" style="1" customWidth="1"/>
    <col min="24" max="24" width="18.7109375" style="1" customWidth="1"/>
    <col min="25" max="25" width="21" style="1" customWidth="1"/>
    <col min="26" max="26" width="20.7109375" style="1" customWidth="1"/>
    <col min="27" max="70" width="11.5703125" style="3"/>
    <col min="71" max="16384" width="11.5703125" style="1"/>
  </cols>
  <sheetData>
    <row r="1" spans="1:26" ht="15.75" customHeight="1">
      <c r="B1" s="4"/>
      <c r="C1" s="5"/>
      <c r="D1" s="6"/>
      <c r="E1" s="7"/>
      <c r="F1" s="7"/>
      <c r="G1" s="8"/>
      <c r="H1" s="8"/>
      <c r="I1" s="4"/>
      <c r="J1" s="4"/>
      <c r="K1" s="4"/>
      <c r="L1" s="4"/>
      <c r="M1" s="4"/>
      <c r="N1" s="4"/>
      <c r="O1" s="17"/>
      <c r="P1" s="11"/>
      <c r="Q1" s="11"/>
      <c r="R1" s="11"/>
      <c r="S1" s="11"/>
      <c r="T1" s="11"/>
      <c r="U1" s="11"/>
      <c r="V1" s="11"/>
      <c r="W1" s="11"/>
      <c r="X1" s="11"/>
      <c r="Y1" s="11"/>
      <c r="Z1" s="11"/>
    </row>
    <row r="2" spans="1:26" ht="18" customHeight="1">
      <c r="A2" s="9"/>
      <c r="B2" s="4"/>
      <c r="C2" s="5" t="s">
        <v>1043</v>
      </c>
      <c r="D2" s="394" t="s">
        <v>1044</v>
      </c>
      <c r="E2" s="395"/>
      <c r="F2" s="396"/>
      <c r="G2" s="10"/>
      <c r="H2" s="10"/>
      <c r="I2" s="4"/>
      <c r="J2" s="4"/>
      <c r="K2" s="4"/>
      <c r="L2" s="4"/>
      <c r="M2" s="4"/>
      <c r="N2" s="4"/>
      <c r="O2" s="17"/>
      <c r="P2" s="11"/>
      <c r="Q2" s="11"/>
      <c r="R2" s="11"/>
      <c r="S2" s="11"/>
      <c r="T2" s="11"/>
      <c r="U2" s="11"/>
      <c r="V2" s="11"/>
      <c r="W2" s="11"/>
      <c r="X2" s="11"/>
      <c r="Y2" s="11"/>
      <c r="Z2" s="11"/>
    </row>
    <row r="3" spans="1:26" ht="18" customHeight="1">
      <c r="A3" s="9"/>
      <c r="B3" s="4"/>
      <c r="C3" s="5" t="s">
        <v>1043</v>
      </c>
      <c r="D3" s="397" t="s">
        <v>1148</v>
      </c>
      <c r="E3" s="398"/>
      <c r="F3" s="399"/>
      <c r="G3" s="10"/>
      <c r="H3" s="10"/>
      <c r="I3" s="4"/>
      <c r="J3" s="4"/>
      <c r="K3" s="4"/>
      <c r="L3" s="4"/>
      <c r="M3" s="4"/>
      <c r="N3" s="4"/>
      <c r="O3" s="17"/>
      <c r="P3" s="11"/>
      <c r="Q3" s="11"/>
      <c r="R3" s="11"/>
      <c r="S3" s="11"/>
      <c r="T3" s="11"/>
      <c r="U3" s="11"/>
      <c r="V3" s="11"/>
      <c r="W3" s="11"/>
      <c r="X3" s="11"/>
      <c r="Y3" s="11"/>
      <c r="Z3" s="11"/>
    </row>
    <row r="4" spans="1:26" ht="29.25" customHeight="1">
      <c r="A4" s="9"/>
      <c r="B4" s="9"/>
      <c r="C4" s="11"/>
      <c r="D4" s="11"/>
      <c r="E4" s="11"/>
      <c r="F4" s="11"/>
      <c r="G4" s="524" t="s">
        <v>1046</v>
      </c>
      <c r="H4" s="525"/>
      <c r="I4" s="525"/>
      <c r="J4" s="525"/>
      <c r="K4" s="525"/>
      <c r="L4" s="525"/>
      <c r="M4" s="525"/>
      <c r="N4" s="526"/>
      <c r="O4" s="375" t="s">
        <v>1047</v>
      </c>
      <c r="P4" s="376"/>
      <c r="Q4" s="376"/>
      <c r="R4" s="376"/>
      <c r="S4" s="376"/>
      <c r="T4" s="376"/>
      <c r="U4" s="376"/>
      <c r="V4" s="377"/>
      <c r="W4" s="4"/>
      <c r="X4" s="4"/>
      <c r="Y4" s="4"/>
      <c r="Z4" s="4"/>
    </row>
    <row r="5" spans="1:26" ht="21.75" customHeight="1">
      <c r="A5" s="378" t="s">
        <v>1048</v>
      </c>
      <c r="B5" s="379"/>
      <c r="C5" s="379"/>
      <c r="D5" s="379"/>
      <c r="E5" s="379"/>
      <c r="F5" s="380"/>
      <c r="G5" s="381" t="s">
        <v>1049</v>
      </c>
      <c r="H5" s="382"/>
      <c r="I5" s="382"/>
      <c r="J5" s="383"/>
      <c r="K5" s="384"/>
      <c r="L5" s="385"/>
      <c r="M5" s="385"/>
      <c r="N5" s="385"/>
      <c r="O5" s="386" t="s">
        <v>1050</v>
      </c>
      <c r="P5" s="387"/>
      <c r="Q5" s="386" t="s">
        <v>1051</v>
      </c>
      <c r="R5" s="387"/>
      <c r="S5" s="386" t="s">
        <v>1052</v>
      </c>
      <c r="T5" s="387"/>
      <c r="U5" s="386" t="s">
        <v>1053</v>
      </c>
      <c r="V5" s="388"/>
      <c r="W5" s="407" t="s">
        <v>1054</v>
      </c>
      <c r="X5" s="407"/>
      <c r="Y5" s="406" t="s">
        <v>1055</v>
      </c>
      <c r="Z5" s="407" t="s">
        <v>1056</v>
      </c>
    </row>
    <row r="6" spans="1:26" ht="48.75" customHeight="1">
      <c r="A6" s="12" t="s">
        <v>1057</v>
      </c>
      <c r="B6" s="12" t="s">
        <v>1058</v>
      </c>
      <c r="C6" s="12" t="s">
        <v>1059</v>
      </c>
      <c r="D6" s="12" t="s">
        <v>1060</v>
      </c>
      <c r="E6" s="12" t="s">
        <v>1061</v>
      </c>
      <c r="F6" s="12" t="s">
        <v>1062</v>
      </c>
      <c r="G6" s="13" t="s">
        <v>1063</v>
      </c>
      <c r="H6" s="14" t="s">
        <v>1064</v>
      </c>
      <c r="I6" s="18" t="s">
        <v>1065</v>
      </c>
      <c r="J6" s="19" t="s">
        <v>1066</v>
      </c>
      <c r="K6" s="20" t="s">
        <v>1067</v>
      </c>
      <c r="L6" s="20" t="s">
        <v>1068</v>
      </c>
      <c r="M6" s="20" t="s">
        <v>1069</v>
      </c>
      <c r="N6" s="20" t="s">
        <v>1070</v>
      </c>
      <c r="O6" s="21" t="s">
        <v>1071</v>
      </c>
      <c r="P6" s="22" t="s">
        <v>35</v>
      </c>
      <c r="Q6" s="30" t="s">
        <v>1071</v>
      </c>
      <c r="R6" s="22" t="s">
        <v>35</v>
      </c>
      <c r="S6" s="30" t="s">
        <v>1071</v>
      </c>
      <c r="T6" s="31" t="s">
        <v>35</v>
      </c>
      <c r="U6" s="30" t="s">
        <v>1071</v>
      </c>
      <c r="V6" s="32" t="s">
        <v>35</v>
      </c>
      <c r="W6" s="20" t="s">
        <v>1071</v>
      </c>
      <c r="X6" s="20" t="s">
        <v>35</v>
      </c>
      <c r="Y6" s="406"/>
      <c r="Z6" s="407"/>
    </row>
    <row r="7" spans="1:26">
      <c r="A7" s="403"/>
      <c r="B7" s="404"/>
      <c r="C7" s="404"/>
      <c r="D7" s="404"/>
      <c r="E7" s="404"/>
      <c r="F7" s="405"/>
      <c r="G7" s="15"/>
      <c r="H7" s="15"/>
      <c r="I7" s="23"/>
      <c r="J7" s="23"/>
      <c r="K7" s="23"/>
      <c r="L7" s="23"/>
      <c r="M7" s="23"/>
      <c r="N7" s="23"/>
      <c r="O7" s="23"/>
      <c r="P7" s="23"/>
      <c r="Q7" s="23"/>
      <c r="R7" s="23"/>
      <c r="S7" s="23"/>
      <c r="T7" s="23"/>
      <c r="U7" s="23"/>
      <c r="V7" s="23"/>
      <c r="W7" s="23"/>
      <c r="X7" s="23"/>
      <c r="Y7" s="23"/>
      <c r="Z7" s="33"/>
    </row>
    <row r="8" spans="1:26" ht="96.75" customHeight="1">
      <c r="A8" s="521" t="s">
        <v>1219</v>
      </c>
      <c r="B8" s="521" t="s">
        <v>1500</v>
      </c>
      <c r="C8" s="441" t="s">
        <v>1504</v>
      </c>
      <c r="D8" s="521" t="s">
        <v>1510</v>
      </c>
      <c r="E8" s="527" t="s">
        <v>1173</v>
      </c>
      <c r="F8" s="334" t="s">
        <v>1516</v>
      </c>
      <c r="G8" s="218"/>
      <c r="H8" s="218"/>
      <c r="I8" s="215"/>
      <c r="J8" s="24"/>
      <c r="K8" s="25"/>
      <c r="L8" s="25"/>
      <c r="M8" s="26"/>
      <c r="N8" s="27"/>
      <c r="O8" s="216"/>
      <c r="P8" s="215">
        <f>SUM(N8:N8)</f>
        <v>0</v>
      </c>
      <c r="Q8" s="216"/>
      <c r="R8" s="215" t="e">
        <f>SUM(#REF!)</f>
        <v>#REF!</v>
      </c>
      <c r="S8" s="216"/>
      <c r="T8" s="215" t="e">
        <f>SUM(#REF!)</f>
        <v>#REF!</v>
      </c>
      <c r="U8" s="216"/>
      <c r="V8" s="215" t="e">
        <f>SUM(#REF!)</f>
        <v>#REF!</v>
      </c>
      <c r="W8" s="215"/>
      <c r="X8" s="215"/>
      <c r="Y8" s="217"/>
      <c r="Z8" s="215"/>
    </row>
    <row r="9" spans="1:26" ht="111" customHeight="1">
      <c r="A9" s="522"/>
      <c r="B9" s="523"/>
      <c r="C9" s="487"/>
      <c r="D9" s="523"/>
      <c r="E9" s="528"/>
      <c r="F9" s="315" t="s">
        <v>1517</v>
      </c>
      <c r="G9" s="16"/>
      <c r="H9" s="16"/>
      <c r="I9" s="28"/>
      <c r="J9" s="24"/>
      <c r="K9" s="25"/>
      <c r="L9" s="25"/>
      <c r="M9" s="26"/>
      <c r="N9" s="27"/>
      <c r="O9" s="29"/>
      <c r="P9" s="28"/>
      <c r="Q9" s="29"/>
      <c r="R9" s="28"/>
      <c r="S9" s="29"/>
      <c r="T9" s="28"/>
      <c r="U9" s="29"/>
      <c r="V9" s="28"/>
      <c r="W9" s="28"/>
      <c r="X9" s="28"/>
      <c r="Y9" s="34"/>
      <c r="Z9" s="28"/>
    </row>
    <row r="10" spans="1:26" ht="94.5" customHeight="1">
      <c r="A10" s="522"/>
      <c r="B10" s="344" t="s">
        <v>1501</v>
      </c>
      <c r="C10" s="345" t="s">
        <v>1505</v>
      </c>
      <c r="D10" s="346" t="s">
        <v>1511</v>
      </c>
      <c r="E10" s="294" t="s">
        <v>1150</v>
      </c>
      <c r="F10" s="315" t="s">
        <v>1518</v>
      </c>
      <c r="G10" s="16"/>
      <c r="H10" s="16"/>
      <c r="I10" s="28"/>
      <c r="J10" s="24"/>
      <c r="K10" s="25"/>
      <c r="L10" s="25"/>
      <c r="M10" s="26"/>
      <c r="N10" s="27"/>
      <c r="O10" s="29"/>
      <c r="P10" s="28"/>
      <c r="Q10" s="29"/>
      <c r="R10" s="28"/>
      <c r="S10" s="29"/>
      <c r="T10" s="28"/>
      <c r="U10" s="29"/>
      <c r="V10" s="28"/>
      <c r="W10" s="28"/>
      <c r="X10" s="28"/>
      <c r="Y10" s="34"/>
      <c r="Z10" s="28"/>
    </row>
    <row r="11" spans="1:26" ht="78.75">
      <c r="A11" s="522"/>
      <c r="B11" s="441" t="s">
        <v>1502</v>
      </c>
      <c r="C11" s="318" t="s">
        <v>1506</v>
      </c>
      <c r="D11" s="318" t="s">
        <v>1512</v>
      </c>
      <c r="E11" s="289" t="s">
        <v>1149</v>
      </c>
      <c r="F11" s="315" t="s">
        <v>1519</v>
      </c>
      <c r="G11" s="16"/>
      <c r="H11" s="16"/>
      <c r="I11" s="28"/>
      <c r="J11" s="24"/>
      <c r="K11" s="25"/>
      <c r="L11" s="25"/>
      <c r="M11" s="26"/>
      <c r="N11" s="27"/>
      <c r="O11" s="29"/>
      <c r="P11" s="28"/>
      <c r="Q11" s="29"/>
      <c r="R11" s="28"/>
      <c r="S11" s="29"/>
      <c r="T11" s="28"/>
      <c r="U11" s="29"/>
      <c r="V11" s="28"/>
      <c r="W11" s="28"/>
      <c r="X11" s="28"/>
      <c r="Y11" s="34"/>
      <c r="Z11" s="28"/>
    </row>
    <row r="12" spans="1:26" ht="78.75">
      <c r="A12" s="522"/>
      <c r="B12" s="442"/>
      <c r="C12" s="318" t="s">
        <v>1507</v>
      </c>
      <c r="D12" s="318" t="s">
        <v>1513</v>
      </c>
      <c r="E12" s="289" t="s">
        <v>1151</v>
      </c>
      <c r="F12" s="315" t="s">
        <v>1520</v>
      </c>
      <c r="G12" s="16"/>
      <c r="H12" s="16"/>
      <c r="I12" s="28"/>
      <c r="J12" s="24"/>
      <c r="K12" s="25"/>
      <c r="L12" s="25"/>
      <c r="M12" s="26"/>
      <c r="N12" s="27"/>
      <c r="O12" s="29"/>
      <c r="P12" s="28"/>
      <c r="Q12" s="29"/>
      <c r="R12" s="28"/>
      <c r="S12" s="29"/>
      <c r="T12" s="28"/>
      <c r="U12" s="29"/>
      <c r="V12" s="28"/>
      <c r="W12" s="28"/>
      <c r="X12" s="28"/>
      <c r="Y12" s="34"/>
      <c r="Z12" s="28"/>
    </row>
    <row r="13" spans="1:26" ht="47.25" customHeight="1">
      <c r="A13" s="522"/>
      <c r="B13" s="442"/>
      <c r="C13" s="312" t="s">
        <v>1508</v>
      </c>
      <c r="D13" s="312" t="s">
        <v>1514</v>
      </c>
      <c r="E13" s="294" t="s">
        <v>1152</v>
      </c>
      <c r="F13" s="334" t="s">
        <v>1521</v>
      </c>
      <c r="G13" s="267"/>
      <c r="H13" s="267"/>
      <c r="I13" s="296"/>
      <c r="J13" s="297"/>
      <c r="K13" s="215"/>
      <c r="L13" s="215"/>
      <c r="M13" s="298"/>
      <c r="N13" s="299"/>
      <c r="O13" s="300"/>
      <c r="P13" s="296"/>
      <c r="Q13" s="300"/>
      <c r="R13" s="296"/>
      <c r="S13" s="300"/>
      <c r="T13" s="296"/>
      <c r="U13" s="300"/>
      <c r="V13" s="296"/>
      <c r="W13" s="296"/>
      <c r="X13" s="296"/>
      <c r="Y13" s="301"/>
      <c r="Z13" s="296"/>
    </row>
    <row r="14" spans="1:26" ht="94.5">
      <c r="A14" s="343" t="s">
        <v>1220</v>
      </c>
      <c r="B14" s="318" t="s">
        <v>1503</v>
      </c>
      <c r="C14" s="318" t="s">
        <v>1509</v>
      </c>
      <c r="D14" s="343" t="s">
        <v>1515</v>
      </c>
      <c r="E14" s="289" t="s">
        <v>1153</v>
      </c>
      <c r="F14" s="325" t="s">
        <v>1200</v>
      </c>
      <c r="G14" s="56"/>
      <c r="H14" s="56"/>
      <c r="I14" s="57"/>
      <c r="J14" s="38"/>
      <c r="K14" s="38"/>
      <c r="L14" s="38"/>
      <c r="M14" s="39"/>
      <c r="N14" s="39"/>
      <c r="O14" s="58"/>
      <c r="P14" s="57"/>
      <c r="Q14" s="58"/>
      <c r="R14" s="57"/>
      <c r="S14" s="58"/>
      <c r="T14" s="57"/>
      <c r="U14" s="58"/>
      <c r="V14" s="57"/>
      <c r="W14" s="57"/>
      <c r="X14" s="57"/>
      <c r="Y14" s="60"/>
      <c r="Z14" s="57"/>
    </row>
    <row r="15" spans="1:26">
      <c r="G15" s="1"/>
      <c r="H15" s="1"/>
    </row>
    <row r="16" spans="1:26">
      <c r="G16" s="1"/>
      <c r="H16" s="1"/>
    </row>
    <row r="17" spans="7:8">
      <c r="G17" s="1"/>
      <c r="H17" s="1"/>
    </row>
    <row r="18" spans="7:8">
      <c r="G18" s="1"/>
      <c r="H18" s="1"/>
    </row>
    <row r="19" spans="7:8">
      <c r="G19" s="1"/>
      <c r="H19" s="1"/>
    </row>
    <row r="20" spans="7:8">
      <c r="G20" s="1"/>
      <c r="H20" s="1"/>
    </row>
    <row r="21" spans="7:8">
      <c r="G21" s="1"/>
      <c r="H21" s="1"/>
    </row>
    <row r="22" spans="7:8">
      <c r="G22" s="1"/>
      <c r="H22" s="1"/>
    </row>
    <row r="23" spans="7:8">
      <c r="G23" s="1"/>
      <c r="H23" s="1"/>
    </row>
    <row r="24" spans="7:8">
      <c r="G24" s="1"/>
      <c r="H24" s="1"/>
    </row>
    <row r="25" spans="7:8">
      <c r="G25" s="1"/>
      <c r="H25" s="1"/>
    </row>
    <row r="26" spans="7:8">
      <c r="G26" s="1"/>
      <c r="H26" s="1"/>
    </row>
    <row r="27" spans="7:8">
      <c r="G27" s="1"/>
      <c r="H27" s="1"/>
    </row>
    <row r="28" spans="7:8">
      <c r="G28" s="1"/>
      <c r="H28" s="1"/>
    </row>
    <row r="29" spans="7:8">
      <c r="G29" s="1"/>
      <c r="H29" s="1"/>
    </row>
  </sheetData>
  <mergeCells count="21">
    <mergeCell ref="C8:C9"/>
    <mergeCell ref="D8:D9"/>
    <mergeCell ref="E8:E9"/>
    <mergeCell ref="B11:B13"/>
    <mergeCell ref="Y5:Y6"/>
    <mergeCell ref="Z5:Z6"/>
    <mergeCell ref="W5:X5"/>
    <mergeCell ref="A8:A13"/>
    <mergeCell ref="B8:B9"/>
    <mergeCell ref="D2:F2"/>
    <mergeCell ref="D3:F3"/>
    <mergeCell ref="G4:N4"/>
    <mergeCell ref="O4:V4"/>
    <mergeCell ref="A5:F5"/>
    <mergeCell ref="G5:J5"/>
    <mergeCell ref="K5:N5"/>
    <mergeCell ref="O5:P5"/>
    <mergeCell ref="Q5:R5"/>
    <mergeCell ref="S5:T5"/>
    <mergeCell ref="U5:V5"/>
    <mergeCell ref="A7:F7"/>
  </mergeCells>
  <pageMargins left="0.70866141732283505" right="0.70866141732283505" top="0.74803149606299202" bottom="0.74803149606299202" header="0.31496062992126" footer="0.31496062992126"/>
  <pageSetup paperSize="9" pageOrder="overThenDown"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'Objetos del gasto'!$B$12:$B$483</xm:f>
          </x14:formula1>
          <xm:sqref>M8:M14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1BADB"/>
  </sheetPr>
  <dimension ref="B2:J216"/>
  <sheetViews>
    <sheetView showGridLines="0" workbookViewId="0">
      <selection activeCell="C15" sqref="C15"/>
    </sheetView>
  </sheetViews>
  <sheetFormatPr baseColWidth="10" defaultColWidth="11.5703125" defaultRowHeight="15"/>
  <cols>
    <col min="1" max="1" width="2.85546875" style="69" customWidth="1"/>
    <col min="2" max="2" width="39" style="69" customWidth="1"/>
    <col min="3" max="3" width="31" style="69" customWidth="1"/>
    <col min="4" max="4" width="17.85546875" style="69" customWidth="1"/>
    <col min="5" max="5" width="30.85546875" style="69" customWidth="1"/>
    <col min="6" max="6" width="22.85546875" style="69" customWidth="1"/>
    <col min="7" max="7" width="5.7109375" style="69" customWidth="1"/>
    <col min="8" max="8" width="59.85546875" style="69" customWidth="1"/>
    <col min="9" max="9" width="22.85546875" style="109" customWidth="1"/>
    <col min="10" max="10" width="15.85546875" style="69" customWidth="1"/>
    <col min="11" max="16384" width="11.5703125" style="69"/>
  </cols>
  <sheetData>
    <row r="2" spans="2:10" ht="15.75">
      <c r="B2" s="371" t="s">
        <v>45</v>
      </c>
      <c r="C2" s="371"/>
      <c r="H2" s="110"/>
      <c r="I2" s="132"/>
    </row>
    <row r="3" spans="2:10">
      <c r="B3" s="111" t="s">
        <v>46</v>
      </c>
      <c r="C3" s="111" t="s">
        <v>47</v>
      </c>
      <c r="H3" s="109"/>
    </row>
    <row r="4" spans="2:10" ht="15.75">
      <c r="B4" s="112" t="s">
        <v>48</v>
      </c>
      <c r="C4">
        <f>'1. Desarrollo Academico'!X41</f>
        <v>0</v>
      </c>
    </row>
    <row r="5" spans="2:10" ht="15.75">
      <c r="B5" s="112" t="s">
        <v>49</v>
      </c>
      <c r="C5">
        <f>'2. Investigacion'!X19</f>
        <v>0</v>
      </c>
      <c r="H5" s="113"/>
    </row>
    <row r="6" spans="2:10" ht="15.75">
      <c r="B6" s="112" t="s">
        <v>50</v>
      </c>
      <c r="C6" t="e">
        <f>'3. Vinculación'!#REF!</f>
        <v>#REF!</v>
      </c>
    </row>
    <row r="7" spans="2:10" ht="15.75">
      <c r="B7" s="112" t="s">
        <v>51</v>
      </c>
      <c r="C7">
        <f>'4. Desarrollo Estudiantil '!X25</f>
        <v>0</v>
      </c>
      <c r="E7" s="114" t="s">
        <v>52</v>
      </c>
      <c r="F7" s="115" t="s">
        <v>53</v>
      </c>
    </row>
    <row r="8" spans="2:10" ht="18.75">
      <c r="B8" s="116" t="s">
        <v>54</v>
      </c>
      <c r="C8" s="116" t="e">
        <f>SUBTOTAL(109,C4:C7)</f>
        <v>#REF!</v>
      </c>
      <c r="E8" s="117" t="s">
        <v>55</v>
      </c>
      <c r="F8" s="118"/>
    </row>
    <row r="9" spans="2:10">
      <c r="B9"/>
      <c r="C9"/>
      <c r="E9" s="119" t="s">
        <v>56</v>
      </c>
      <c r="F9" s="120"/>
    </row>
    <row r="10" spans="2:10">
      <c r="B10"/>
      <c r="C10"/>
      <c r="E10" s="121" t="s">
        <v>57</v>
      </c>
      <c r="F10" s="122" t="e">
        <f>'Objetos del gasto'!#REF!</f>
        <v>#REF!</v>
      </c>
    </row>
    <row r="11" spans="2:10">
      <c r="B11"/>
      <c r="C11"/>
    </row>
    <row r="12" spans="2:10" ht="15.75">
      <c r="B12" s="372"/>
      <c r="C12" s="372"/>
    </row>
    <row r="13" spans="2:10" ht="18.75">
      <c r="B13" s="373" t="s">
        <v>58</v>
      </c>
      <c r="C13" s="373"/>
    </row>
    <row r="14" spans="2:10">
      <c r="B14" s="123" t="s">
        <v>46</v>
      </c>
      <c r="C14" s="123" t="s">
        <v>47</v>
      </c>
      <c r="J14" s="109"/>
    </row>
    <row r="15" spans="2:10">
      <c r="B15" t="s">
        <v>59</v>
      </c>
      <c r="C15">
        <f>'5. Gobernabilidad '!X26</f>
        <v>0</v>
      </c>
      <c r="J15" s="109"/>
    </row>
    <row r="16" spans="2:10">
      <c r="B16" t="s">
        <v>60</v>
      </c>
      <c r="C16">
        <f>'6. Gestion Academica y Admtiva.'!X29</f>
        <v>0</v>
      </c>
      <c r="J16" s="109"/>
    </row>
    <row r="17" spans="2:10">
      <c r="B17" t="s">
        <v>61</v>
      </c>
      <c r="C17">
        <f>'7. SES '!X15</f>
        <v>0</v>
      </c>
      <c r="J17" s="109"/>
    </row>
    <row r="18" spans="2:10" ht="18.75">
      <c r="B18" s="116" t="s">
        <v>54</v>
      </c>
      <c r="C18" s="116">
        <f>SUBTOTAL(109,C15:C17)</f>
        <v>0</v>
      </c>
      <c r="J18" s="109"/>
    </row>
    <row r="19" spans="2:10">
      <c r="B19"/>
      <c r="C19"/>
      <c r="J19" s="109"/>
    </row>
    <row r="20" spans="2:10">
      <c r="B20"/>
      <c r="C20"/>
      <c r="J20" s="109"/>
    </row>
    <row r="21" spans="2:10">
      <c r="B21"/>
      <c r="C21"/>
      <c r="J21" s="109"/>
    </row>
    <row r="23" spans="2:10">
      <c r="B23"/>
      <c r="C23"/>
    </row>
    <row r="24" spans="2:10">
      <c r="B24"/>
      <c r="C24"/>
    </row>
    <row r="25" spans="2:10">
      <c r="B25"/>
      <c r="C25"/>
    </row>
    <row r="31" spans="2:10" ht="18.75">
      <c r="B31" s="124"/>
      <c r="C31" s="125"/>
    </row>
    <row r="32" spans="2:10" ht="18.75">
      <c r="B32" s="124"/>
      <c r="C32" s="125"/>
    </row>
    <row r="33" spans="2:4">
      <c r="B33" s="126"/>
    </row>
    <row r="35" spans="2:4" ht="18.75">
      <c r="B35" s="127"/>
      <c r="C35" s="127"/>
      <c r="D35" s="127"/>
    </row>
    <row r="36" spans="2:4" ht="18.75">
      <c r="C36" s="128"/>
      <c r="D36" s="129"/>
    </row>
    <row r="37" spans="2:4" ht="18.75">
      <c r="C37" s="128"/>
      <c r="D37" s="129"/>
    </row>
    <row r="38" spans="2:4" ht="18.75">
      <c r="C38" s="128"/>
      <c r="D38" s="129"/>
    </row>
    <row r="39" spans="2:4" ht="18.75">
      <c r="C39" s="128"/>
      <c r="D39" s="129"/>
    </row>
    <row r="40" spans="2:4" ht="18.75">
      <c r="C40" s="128"/>
      <c r="D40" s="129"/>
    </row>
    <row r="41" spans="2:4" ht="18.75">
      <c r="C41" s="128"/>
      <c r="D41" s="129"/>
    </row>
    <row r="42" spans="2:4" ht="18.75">
      <c r="C42" s="128"/>
      <c r="D42" s="129"/>
    </row>
    <row r="43" spans="2:4" ht="18.75">
      <c r="C43" s="128"/>
      <c r="D43" s="129"/>
    </row>
    <row r="44" spans="2:4" ht="18.75">
      <c r="C44" s="128"/>
      <c r="D44" s="129"/>
    </row>
    <row r="45" spans="2:4" ht="18.75">
      <c r="C45" s="128"/>
      <c r="D45" s="129"/>
    </row>
    <row r="46" spans="2:4" ht="18.75">
      <c r="C46" s="128"/>
      <c r="D46" s="129"/>
    </row>
    <row r="47" spans="2:4" ht="18.75">
      <c r="C47" s="128"/>
      <c r="D47" s="129"/>
    </row>
    <row r="48" spans="2:4" ht="18.75">
      <c r="C48" s="128"/>
      <c r="D48" s="129"/>
    </row>
    <row r="49" spans="2:4" ht="18.75">
      <c r="C49" s="128"/>
      <c r="D49" s="129"/>
    </row>
    <row r="50" spans="2:4" ht="18.75">
      <c r="B50" s="124"/>
      <c r="C50" s="128"/>
      <c r="D50" s="129"/>
    </row>
    <row r="51" spans="2:4" ht="18.75">
      <c r="B51" s="124"/>
      <c r="C51" s="128"/>
      <c r="D51" s="129"/>
    </row>
    <row r="52" spans="2:4" ht="18.75">
      <c r="B52" s="124"/>
      <c r="C52" s="128"/>
      <c r="D52" s="129"/>
    </row>
    <row r="53" spans="2:4" ht="23.25">
      <c r="B53" s="130"/>
      <c r="C53" s="131"/>
      <c r="D53" s="129"/>
    </row>
    <row r="62" spans="2:4">
      <c r="B62" s="126"/>
    </row>
    <row r="64" spans="2:4" ht="18.75">
      <c r="B64" s="127"/>
      <c r="C64" s="127"/>
      <c r="D64" s="127"/>
    </row>
    <row r="65" spans="2:4" ht="18.75">
      <c r="B65" s="124"/>
      <c r="C65" s="125"/>
      <c r="D65" s="125"/>
    </row>
    <row r="66" spans="2:4" ht="18.75">
      <c r="B66" s="124"/>
      <c r="C66" s="125"/>
      <c r="D66" s="125"/>
    </row>
    <row r="67" spans="2:4" ht="18.75">
      <c r="B67" s="124"/>
      <c r="C67" s="125"/>
      <c r="D67" s="125"/>
    </row>
    <row r="68" spans="2:4" ht="18.75">
      <c r="B68" s="124"/>
      <c r="C68" s="125"/>
      <c r="D68" s="125"/>
    </row>
    <row r="69" spans="2:4" ht="18.75">
      <c r="B69" s="124"/>
      <c r="C69" s="125"/>
      <c r="D69" s="125"/>
    </row>
    <row r="70" spans="2:4" ht="18.75">
      <c r="B70" s="124"/>
      <c r="C70" s="125"/>
      <c r="D70" s="125"/>
    </row>
    <row r="71" spans="2:4" ht="18.75">
      <c r="B71" s="124"/>
      <c r="C71" s="125"/>
      <c r="D71" s="125"/>
    </row>
    <row r="72" spans="2:4" ht="18.75">
      <c r="B72" s="124"/>
      <c r="C72" s="125"/>
      <c r="D72" s="125"/>
    </row>
    <row r="73" spans="2:4" ht="18.75">
      <c r="B73" s="124"/>
      <c r="C73" s="125"/>
      <c r="D73" s="125"/>
    </row>
    <row r="74" spans="2:4" ht="18.75">
      <c r="B74" s="124"/>
      <c r="C74" s="125"/>
      <c r="D74" s="125"/>
    </row>
    <row r="75" spans="2:4" ht="18.75">
      <c r="B75" s="124"/>
      <c r="C75" s="125"/>
      <c r="D75" s="125"/>
    </row>
    <row r="76" spans="2:4" ht="23.25">
      <c r="B76" s="130"/>
      <c r="C76" s="133"/>
      <c r="D76" s="134"/>
    </row>
    <row r="79" spans="2:4">
      <c r="B79" s="126"/>
    </row>
    <row r="81" spans="2:4" ht="18.75">
      <c r="B81" s="127"/>
      <c r="C81" s="127"/>
      <c r="D81" s="127"/>
    </row>
    <row r="82" spans="2:4" ht="18.75">
      <c r="B82" s="135"/>
      <c r="C82" s="125"/>
      <c r="D82" s="125"/>
    </row>
    <row r="83" spans="2:4" ht="18.75">
      <c r="B83" s="135"/>
      <c r="C83" s="125"/>
      <c r="D83" s="125"/>
    </row>
    <row r="84" spans="2:4" ht="18.75">
      <c r="B84" s="135"/>
      <c r="C84" s="125"/>
      <c r="D84" s="125"/>
    </row>
    <row r="85" spans="2:4" ht="18.75">
      <c r="B85" s="135"/>
      <c r="C85" s="125"/>
      <c r="D85" s="125"/>
    </row>
    <row r="86" spans="2:4" ht="18.75">
      <c r="B86" s="124"/>
      <c r="C86" s="125"/>
      <c r="D86" s="125"/>
    </row>
    <row r="87" spans="2:4" ht="18.75">
      <c r="B87" s="124"/>
      <c r="C87" s="125"/>
      <c r="D87" s="125"/>
    </row>
    <row r="88" spans="2:4" ht="18.75">
      <c r="B88" s="124"/>
      <c r="C88" s="125"/>
      <c r="D88" s="125"/>
    </row>
    <row r="89" spans="2:4" ht="18.75">
      <c r="B89" s="124"/>
      <c r="C89" s="125"/>
      <c r="D89" s="125"/>
    </row>
    <row r="90" spans="2:4" ht="18.75">
      <c r="B90" s="124"/>
      <c r="C90" s="125"/>
      <c r="D90" s="125"/>
    </row>
    <row r="91" spans="2:4" ht="18.75">
      <c r="B91" s="124"/>
      <c r="C91" s="125"/>
      <c r="D91" s="125"/>
    </row>
    <row r="92" spans="2:4" ht="18.75">
      <c r="B92" s="124"/>
      <c r="C92" s="125"/>
      <c r="D92" s="125"/>
    </row>
    <row r="93" spans="2:4" ht="18.75">
      <c r="B93" s="124"/>
      <c r="C93" s="125"/>
      <c r="D93" s="125"/>
    </row>
    <row r="94" spans="2:4" ht="18.75">
      <c r="B94" s="124"/>
      <c r="C94" s="125"/>
      <c r="D94" s="125"/>
    </row>
    <row r="95" spans="2:4" ht="18.75">
      <c r="B95" s="124"/>
      <c r="C95" s="125"/>
      <c r="D95" s="125"/>
    </row>
    <row r="96" spans="2:4" ht="18.75">
      <c r="B96" s="124"/>
      <c r="C96" s="125"/>
      <c r="D96" s="125"/>
    </row>
    <row r="97" spans="2:4" ht="18.75">
      <c r="B97" s="124"/>
      <c r="C97" s="125"/>
      <c r="D97" s="125"/>
    </row>
    <row r="98" spans="2:4" ht="18.75">
      <c r="B98" s="124"/>
      <c r="C98" s="125"/>
      <c r="D98" s="125"/>
    </row>
    <row r="99" spans="2:4" ht="23.25">
      <c r="B99" s="130"/>
      <c r="C99" s="133"/>
      <c r="D99" s="133"/>
    </row>
    <row r="103" spans="2:4">
      <c r="B103" s="126"/>
    </row>
    <row r="124" spans="2:4">
      <c r="B124" s="126" t="s">
        <v>62</v>
      </c>
    </row>
    <row r="125" spans="2:4">
      <c r="B125" s="69" t="s">
        <v>63</v>
      </c>
      <c r="C125" s="69" t="s">
        <v>64</v>
      </c>
      <c r="D125" s="69" t="s">
        <v>65</v>
      </c>
    </row>
    <row r="126" spans="2:4">
      <c r="B126" s="69" t="s">
        <v>66</v>
      </c>
    </row>
    <row r="127" spans="2:4">
      <c r="B127" s="69" t="s">
        <v>67</v>
      </c>
    </row>
    <row r="128" spans="2:4">
      <c r="B128" s="69" t="s">
        <v>68</v>
      </c>
    </row>
    <row r="141" spans="2:2">
      <c r="B141" s="126" t="s">
        <v>69</v>
      </c>
    </row>
    <row r="168" spans="8:9">
      <c r="H168" s="67"/>
      <c r="I168" s="136"/>
    </row>
    <row r="192" spans="9:9" s="67" customFormat="1">
      <c r="I192" s="136"/>
    </row>
    <row r="194" spans="2:6" hidden="1">
      <c r="B194" s="370" t="s">
        <v>70</v>
      </c>
      <c r="C194" s="370"/>
      <c r="D194" s="370"/>
      <c r="E194" s="370"/>
      <c r="F194" s="370"/>
    </row>
    <row r="195" spans="2:6" hidden="1">
      <c r="B195" s="137" t="s">
        <v>71</v>
      </c>
      <c r="C195" s="70" t="s">
        <v>72</v>
      </c>
      <c r="D195" s="70" t="s">
        <v>72</v>
      </c>
      <c r="E195" s="70" t="s">
        <v>73</v>
      </c>
      <c r="F195" s="70" t="s">
        <v>73</v>
      </c>
    </row>
    <row r="196" spans="2:6" hidden="1">
      <c r="C196" s="69" t="s">
        <v>74</v>
      </c>
      <c r="D196" s="69" t="s">
        <v>75</v>
      </c>
      <c r="E196" s="69" t="s">
        <v>74</v>
      </c>
      <c r="F196" s="69" t="s">
        <v>75</v>
      </c>
    </row>
    <row r="197" spans="2:6" hidden="1">
      <c r="B197" s="137" t="s">
        <v>28</v>
      </c>
      <c r="C197">
        <v>255</v>
      </c>
      <c r="D197">
        <v>235</v>
      </c>
      <c r="E197">
        <v>300</v>
      </c>
      <c r="F197">
        <v>280</v>
      </c>
    </row>
    <row r="198" spans="2:6" hidden="1">
      <c r="B198" s="137" t="s">
        <v>29</v>
      </c>
      <c r="C198">
        <v>225</v>
      </c>
      <c r="D198">
        <v>205</v>
      </c>
      <c r="E198">
        <v>270</v>
      </c>
      <c r="F198">
        <v>250</v>
      </c>
    </row>
    <row r="199" spans="2:6" hidden="1">
      <c r="B199" s="137" t="s">
        <v>30</v>
      </c>
      <c r="C199">
        <v>195</v>
      </c>
      <c r="D199">
        <v>180</v>
      </c>
      <c r="E199">
        <v>240</v>
      </c>
      <c r="F199">
        <v>220</v>
      </c>
    </row>
    <row r="200" spans="2:6" hidden="1">
      <c r="B200" s="137" t="s">
        <v>31</v>
      </c>
      <c r="C200">
        <v>165</v>
      </c>
      <c r="D200">
        <v>150</v>
      </c>
      <c r="E200">
        <v>210</v>
      </c>
      <c r="F200">
        <v>195</v>
      </c>
    </row>
    <row r="201" spans="2:6" hidden="1">
      <c r="B201" s="137" t="s">
        <v>76</v>
      </c>
      <c r="C201">
        <v>145</v>
      </c>
      <c r="D201">
        <v>135</v>
      </c>
      <c r="E201">
        <v>185</v>
      </c>
      <c r="F201">
        <v>170</v>
      </c>
    </row>
    <row r="202" spans="2:6" hidden="1"/>
    <row r="203" spans="2:6" hidden="1">
      <c r="B203" s="374" t="s">
        <v>77</v>
      </c>
      <c r="C203" s="374"/>
      <c r="D203" s="374"/>
      <c r="E203" s="138">
        <f>C17</f>
        <v>0</v>
      </c>
      <c r="F203" s="138">
        <f>D17</f>
        <v>0</v>
      </c>
    </row>
    <row r="204" spans="2:6" hidden="1"/>
    <row r="205" spans="2:6" hidden="1"/>
    <row r="206" spans="2:6" hidden="1">
      <c r="B206" s="370" t="s">
        <v>70</v>
      </c>
      <c r="C206" s="370"/>
      <c r="D206" s="370"/>
      <c r="E206" s="370"/>
      <c r="F206" s="370"/>
    </row>
    <row r="207" spans="2:6" hidden="1">
      <c r="B207" s="137" t="s">
        <v>71</v>
      </c>
      <c r="C207" s="70" t="s">
        <v>72</v>
      </c>
      <c r="D207" s="70" t="s">
        <v>72</v>
      </c>
      <c r="E207" s="70" t="s">
        <v>73</v>
      </c>
      <c r="F207" s="70" t="s">
        <v>73</v>
      </c>
    </row>
    <row r="208" spans="2:6" hidden="1">
      <c r="C208" s="69" t="s">
        <v>74</v>
      </c>
      <c r="D208" s="69" t="s">
        <v>75</v>
      </c>
      <c r="E208" s="69" t="s">
        <v>74</v>
      </c>
      <c r="F208" s="69" t="s">
        <v>75</v>
      </c>
    </row>
    <row r="209" spans="2:9" hidden="1">
      <c r="B209" s="137" t="s">
        <v>28</v>
      </c>
      <c r="C209" s="139">
        <f>+C197*E203</f>
        <v>0</v>
      </c>
      <c r="D209" s="139">
        <f>+D197*E203</f>
        <v>0</v>
      </c>
      <c r="E209" s="139">
        <f>+E197*E203</f>
        <v>0</v>
      </c>
      <c r="F209" s="139">
        <f>+F197*E203</f>
        <v>0</v>
      </c>
    </row>
    <row r="210" spans="2:9" hidden="1">
      <c r="B210" s="137" t="s">
        <v>29</v>
      </c>
      <c r="C210" s="139">
        <f>+C198*E203</f>
        <v>0</v>
      </c>
      <c r="D210" s="139">
        <f>+D198*E203</f>
        <v>0</v>
      </c>
      <c r="E210" s="139">
        <f>+E198*E203</f>
        <v>0</v>
      </c>
      <c r="F210" s="139">
        <f>+F198*E203</f>
        <v>0</v>
      </c>
    </row>
    <row r="211" spans="2:9" hidden="1">
      <c r="B211" s="137" t="s">
        <v>30</v>
      </c>
      <c r="C211" s="139">
        <f>+C199*E203</f>
        <v>0</v>
      </c>
      <c r="D211" s="139">
        <f>+D199*E203</f>
        <v>0</v>
      </c>
      <c r="E211" s="139">
        <f>+E199*E203</f>
        <v>0</v>
      </c>
      <c r="F211" s="139">
        <f>+F199*E203</f>
        <v>0</v>
      </c>
    </row>
    <row r="212" spans="2:9" hidden="1">
      <c r="B212" s="137" t="s">
        <v>31</v>
      </c>
      <c r="C212" s="139">
        <f>+C200*E203</f>
        <v>0</v>
      </c>
      <c r="D212" s="139">
        <f>+D200*E203</f>
        <v>0</v>
      </c>
      <c r="E212" s="139">
        <f>+E200*E203</f>
        <v>0</v>
      </c>
      <c r="F212" s="139">
        <f>+F200*E203</f>
        <v>0</v>
      </c>
    </row>
    <row r="213" spans="2:9" hidden="1">
      <c r="B213" s="137" t="s">
        <v>76</v>
      </c>
      <c r="C213" s="139">
        <f>+C201*E203</f>
        <v>0</v>
      </c>
      <c r="D213" s="139">
        <f>+D201*E203</f>
        <v>0</v>
      </c>
      <c r="E213" s="139">
        <f>+E201*E203</f>
        <v>0</v>
      </c>
      <c r="F213" s="139">
        <f>+F201*E203</f>
        <v>0</v>
      </c>
    </row>
    <row r="214" spans="2:9" hidden="1"/>
    <row r="216" spans="2:9" s="67" customFormat="1">
      <c r="H216" s="69"/>
      <c r="I216" s="109"/>
    </row>
  </sheetData>
  <mergeCells count="6">
    <mergeCell ref="B206:F206"/>
    <mergeCell ref="B2:C2"/>
    <mergeCell ref="B12:C12"/>
    <mergeCell ref="B13:C13"/>
    <mergeCell ref="B194:F194"/>
    <mergeCell ref="B203:D203"/>
  </mergeCells>
  <pageMargins left="0.7" right="0.7" top="0.75" bottom="0.75" header="0.3" footer="0.3"/>
  <pageSetup orientation="portrait"/>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J483"/>
  <sheetViews>
    <sheetView showGridLines="0" workbookViewId="0">
      <pane ySplit="11" topLeftCell="A239" activePane="bottomLeft" state="frozen"/>
      <selection pane="bottomLeft" activeCell="C278" sqref="C278"/>
    </sheetView>
  </sheetViews>
  <sheetFormatPr baseColWidth="10" defaultColWidth="11.5703125" defaultRowHeight="15"/>
  <cols>
    <col min="1" max="1" width="8.5703125" style="69" customWidth="1"/>
    <col min="2" max="2" width="17.5703125" style="70" customWidth="1"/>
    <col min="3" max="3" width="158.42578125" style="69" customWidth="1"/>
    <col min="4" max="16384" width="11.5703125" style="69"/>
  </cols>
  <sheetData>
    <row r="1" spans="1:530" ht="26.25" hidden="1">
      <c r="A1" s="71"/>
      <c r="B1" s="72"/>
      <c r="C1" s="71" t="s">
        <v>78</v>
      </c>
      <c r="D1" s="73" t="s">
        <v>79</v>
      </c>
      <c r="E1" s="73" t="s">
        <v>80</v>
      </c>
      <c r="F1" s="73" t="s">
        <v>81</v>
      </c>
      <c r="G1" s="73" t="s">
        <v>82</v>
      </c>
      <c r="H1" s="73" t="s">
        <v>83</v>
      </c>
      <c r="I1" s="73" t="s">
        <v>84</v>
      </c>
      <c r="J1" s="73" t="s">
        <v>85</v>
      </c>
      <c r="K1" s="73" t="s">
        <v>86</v>
      </c>
      <c r="L1" s="73" t="s">
        <v>87</v>
      </c>
      <c r="M1" s="73" t="s">
        <v>88</v>
      </c>
      <c r="N1" s="73" t="s">
        <v>89</v>
      </c>
      <c r="O1" s="73" t="s">
        <v>90</v>
      </c>
      <c r="P1" s="73" t="s">
        <v>91</v>
      </c>
      <c r="Q1" s="73" t="s">
        <v>92</v>
      </c>
      <c r="R1" s="73" t="s">
        <v>93</v>
      </c>
      <c r="S1" s="73" t="s">
        <v>94</v>
      </c>
      <c r="T1" s="73" t="s">
        <v>95</v>
      </c>
      <c r="U1" s="73" t="s">
        <v>96</v>
      </c>
      <c r="V1" s="73" t="s">
        <v>97</v>
      </c>
      <c r="W1" s="73" t="s">
        <v>98</v>
      </c>
      <c r="X1" s="73" t="s">
        <v>99</v>
      </c>
      <c r="Y1" s="73" t="s">
        <v>100</v>
      </c>
      <c r="Z1" s="73" t="s">
        <v>101</v>
      </c>
      <c r="AA1" s="73" t="s">
        <v>102</v>
      </c>
      <c r="AB1" s="73" t="s">
        <v>103</v>
      </c>
      <c r="AC1" s="73" t="s">
        <v>104</v>
      </c>
      <c r="AD1" s="73" t="s">
        <v>105</v>
      </c>
      <c r="AE1" s="73" t="s">
        <v>106</v>
      </c>
      <c r="AF1" s="73" t="s">
        <v>107</v>
      </c>
      <c r="AG1" s="73" t="s">
        <v>108</v>
      </c>
      <c r="AH1" s="73" t="s">
        <v>109</v>
      </c>
      <c r="AI1" s="73" t="s">
        <v>110</v>
      </c>
      <c r="AJ1" s="73" t="s">
        <v>111</v>
      </c>
      <c r="AK1" s="73" t="s">
        <v>112</v>
      </c>
      <c r="AL1" s="73" t="s">
        <v>113</v>
      </c>
      <c r="AM1" s="72" t="s">
        <v>114</v>
      </c>
      <c r="AN1" s="73" t="s">
        <v>115</v>
      </c>
      <c r="AO1" s="73" t="s">
        <v>116</v>
      </c>
      <c r="AP1" s="73" t="s">
        <v>117</v>
      </c>
      <c r="AQ1" s="73" t="s">
        <v>118</v>
      </c>
      <c r="AR1" s="73" t="s">
        <v>119</v>
      </c>
      <c r="AS1" s="72" t="s">
        <v>120</v>
      </c>
      <c r="AT1" s="73" t="s">
        <v>121</v>
      </c>
      <c r="AU1" s="73" t="s">
        <v>122</v>
      </c>
      <c r="AV1" s="73" t="s">
        <v>123</v>
      </c>
      <c r="AW1" s="73" t="s">
        <v>124</v>
      </c>
      <c r="AX1" s="73" t="s">
        <v>125</v>
      </c>
      <c r="AY1" s="73" t="s">
        <v>126</v>
      </c>
      <c r="AZ1" s="72" t="s">
        <v>127</v>
      </c>
      <c r="BA1" s="73" t="s">
        <v>128</v>
      </c>
      <c r="BB1" s="73" t="s">
        <v>129</v>
      </c>
      <c r="BC1" s="73" t="s">
        <v>130</v>
      </c>
      <c r="BD1" s="73" t="s">
        <v>131</v>
      </c>
      <c r="BE1" s="73" t="s">
        <v>132</v>
      </c>
      <c r="BF1" s="73" t="s">
        <v>133</v>
      </c>
      <c r="BG1" s="73" t="s">
        <v>134</v>
      </c>
      <c r="BH1" s="73" t="s">
        <v>135</v>
      </c>
      <c r="BI1" s="73" t="s">
        <v>136</v>
      </c>
      <c r="BJ1" s="86" t="s">
        <v>137</v>
      </c>
      <c r="BK1" s="72" t="s">
        <v>138</v>
      </c>
      <c r="BL1" s="73" t="s">
        <v>139</v>
      </c>
      <c r="BM1" s="73" t="s">
        <v>140</v>
      </c>
      <c r="BN1" s="73" t="s">
        <v>141</v>
      </c>
      <c r="BO1" s="73" t="s">
        <v>142</v>
      </c>
      <c r="BP1" s="73" t="s">
        <v>143</v>
      </c>
      <c r="BQ1" s="73" t="s">
        <v>144</v>
      </c>
      <c r="BR1" s="73" t="s">
        <v>145</v>
      </c>
      <c r="BS1" s="73" t="s">
        <v>146</v>
      </c>
      <c r="BT1" s="73" t="s">
        <v>147</v>
      </c>
      <c r="BU1" s="73" t="s">
        <v>148</v>
      </c>
      <c r="BV1" s="72" t="s">
        <v>149</v>
      </c>
      <c r="BW1" s="73" t="s">
        <v>150</v>
      </c>
      <c r="BX1" s="73" t="s">
        <v>151</v>
      </c>
      <c r="BY1" s="73" t="s">
        <v>152</v>
      </c>
      <c r="BZ1" s="73" t="s">
        <v>153</v>
      </c>
      <c r="CA1" s="73" t="s">
        <v>154</v>
      </c>
      <c r="CB1" s="73" t="s">
        <v>155</v>
      </c>
      <c r="CC1" s="73" t="s">
        <v>156</v>
      </c>
      <c r="CD1" s="73" t="s">
        <v>157</v>
      </c>
      <c r="CE1" s="73" t="s">
        <v>158</v>
      </c>
      <c r="CF1" s="73" t="s">
        <v>159</v>
      </c>
      <c r="CG1" s="73" t="s">
        <v>160</v>
      </c>
      <c r="CH1" s="73" t="s">
        <v>161</v>
      </c>
      <c r="CI1" s="73" t="s">
        <v>162</v>
      </c>
      <c r="CJ1" s="73" t="s">
        <v>163</v>
      </c>
      <c r="CK1" s="72" t="s">
        <v>164</v>
      </c>
      <c r="CL1" s="73" t="s">
        <v>165</v>
      </c>
      <c r="CM1" s="73" t="s">
        <v>166</v>
      </c>
      <c r="CN1" s="73" t="s">
        <v>167</v>
      </c>
      <c r="CO1" s="73" t="s">
        <v>168</v>
      </c>
      <c r="CP1" s="73" t="s">
        <v>169</v>
      </c>
      <c r="CQ1" s="73" t="s">
        <v>170</v>
      </c>
      <c r="CR1" s="73" t="s">
        <v>171</v>
      </c>
      <c r="CS1" s="73" t="s">
        <v>172</v>
      </c>
      <c r="CT1" s="73" t="s">
        <v>173</v>
      </c>
      <c r="CU1" s="73" t="s">
        <v>174</v>
      </c>
      <c r="CV1" s="73" t="s">
        <v>175</v>
      </c>
      <c r="CW1" s="73" t="s">
        <v>176</v>
      </c>
      <c r="CX1" s="73" t="s">
        <v>177</v>
      </c>
      <c r="CY1" s="73" t="s">
        <v>178</v>
      </c>
      <c r="CZ1" s="73" t="s">
        <v>179</v>
      </c>
      <c r="DA1" s="72" t="s">
        <v>180</v>
      </c>
      <c r="DB1" s="73" t="s">
        <v>181</v>
      </c>
      <c r="DC1" s="73" t="s">
        <v>182</v>
      </c>
      <c r="DD1" s="73" t="s">
        <v>183</v>
      </c>
      <c r="DE1" s="73" t="s">
        <v>184</v>
      </c>
      <c r="DF1" s="73" t="s">
        <v>185</v>
      </c>
      <c r="DG1" s="73" t="s">
        <v>186</v>
      </c>
      <c r="DH1" s="73" t="s">
        <v>187</v>
      </c>
      <c r="DI1" s="73" t="s">
        <v>188</v>
      </c>
      <c r="DJ1" s="73" t="s">
        <v>189</v>
      </c>
      <c r="DK1" s="73" t="s">
        <v>190</v>
      </c>
      <c r="DL1" s="73" t="s">
        <v>191</v>
      </c>
      <c r="DM1" s="73" t="s">
        <v>192</v>
      </c>
      <c r="DN1" s="73" t="s">
        <v>193</v>
      </c>
      <c r="DO1" s="73" t="s">
        <v>194</v>
      </c>
      <c r="DP1" s="72" t="s">
        <v>195</v>
      </c>
      <c r="DQ1" s="73" t="s">
        <v>196</v>
      </c>
      <c r="DR1" s="73" t="s">
        <v>197</v>
      </c>
      <c r="DS1" s="73" t="s">
        <v>198</v>
      </c>
      <c r="DT1" s="73" t="s">
        <v>199</v>
      </c>
      <c r="DU1" s="73" t="s">
        <v>200</v>
      </c>
      <c r="DV1" s="73" t="s">
        <v>201</v>
      </c>
      <c r="DW1" s="73" t="s">
        <v>202</v>
      </c>
      <c r="DX1" s="73" t="s">
        <v>203</v>
      </c>
      <c r="DY1" s="73" t="s">
        <v>204</v>
      </c>
      <c r="DZ1" s="73" t="s">
        <v>205</v>
      </c>
      <c r="EA1" s="73" t="s">
        <v>206</v>
      </c>
      <c r="EB1" s="73" t="s">
        <v>207</v>
      </c>
      <c r="EC1" s="73" t="s">
        <v>208</v>
      </c>
      <c r="ED1" s="73" t="s">
        <v>209</v>
      </c>
      <c r="EE1" s="73" t="s">
        <v>210</v>
      </c>
      <c r="EF1" s="73" t="s">
        <v>211</v>
      </c>
      <c r="EG1" s="73" t="s">
        <v>212</v>
      </c>
      <c r="EH1" s="73" t="s">
        <v>213</v>
      </c>
      <c r="EI1" s="73" t="s">
        <v>214</v>
      </c>
      <c r="EJ1" s="73" t="s">
        <v>215</v>
      </c>
      <c r="EK1" s="73" t="s">
        <v>216</v>
      </c>
      <c r="EL1" s="73" t="s">
        <v>217</v>
      </c>
      <c r="EM1" s="73" t="s">
        <v>218</v>
      </c>
      <c r="EN1" s="73" t="s">
        <v>219</v>
      </c>
      <c r="EO1" s="73" t="s">
        <v>220</v>
      </c>
      <c r="EP1" s="72" t="s">
        <v>221</v>
      </c>
      <c r="EQ1" s="72" t="s">
        <v>222</v>
      </c>
      <c r="ER1" s="73" t="s">
        <v>223</v>
      </c>
      <c r="ES1" s="73" t="s">
        <v>224</v>
      </c>
      <c r="ET1" s="73" t="s">
        <v>225</v>
      </c>
      <c r="EU1" s="73" t="s">
        <v>226</v>
      </c>
      <c r="EV1" s="73" t="s">
        <v>227</v>
      </c>
      <c r="EW1" s="73" t="s">
        <v>228</v>
      </c>
      <c r="EX1" s="73" t="s">
        <v>229</v>
      </c>
      <c r="EY1" s="72" t="s">
        <v>230</v>
      </c>
      <c r="EZ1" s="73" t="s">
        <v>231</v>
      </c>
      <c r="FA1" s="73" t="s">
        <v>232</v>
      </c>
      <c r="FB1" s="73" t="s">
        <v>233</v>
      </c>
      <c r="FC1" s="73" t="s">
        <v>234</v>
      </c>
      <c r="FD1" s="73" t="s">
        <v>235</v>
      </c>
      <c r="FE1" s="73" t="s">
        <v>236</v>
      </c>
      <c r="FF1" s="73" t="s">
        <v>237</v>
      </c>
      <c r="FG1" s="72" t="s">
        <v>238</v>
      </c>
      <c r="FH1" s="73" t="s">
        <v>239</v>
      </c>
      <c r="FI1" s="73" t="s">
        <v>240</v>
      </c>
      <c r="FJ1" s="73" t="s">
        <v>241</v>
      </c>
      <c r="FK1" s="73" t="s">
        <v>242</v>
      </c>
      <c r="FL1" s="73" t="s">
        <v>243</v>
      </c>
      <c r="FM1" s="73" t="s">
        <v>244</v>
      </c>
      <c r="FN1" s="72" t="s">
        <v>245</v>
      </c>
      <c r="FO1" s="73" t="s">
        <v>246</v>
      </c>
      <c r="FP1" s="73" t="s">
        <v>247</v>
      </c>
      <c r="FQ1" s="73" t="s">
        <v>248</v>
      </c>
      <c r="FR1" s="73" t="s">
        <v>249</v>
      </c>
      <c r="FS1" s="73" t="s">
        <v>250</v>
      </c>
      <c r="FT1" s="73" t="s">
        <v>251</v>
      </c>
      <c r="FU1" s="73" t="s">
        <v>252</v>
      </c>
      <c r="FV1" s="86" t="s">
        <v>253</v>
      </c>
      <c r="FW1" s="72" t="s">
        <v>254</v>
      </c>
      <c r="FX1" s="73" t="s">
        <v>255</v>
      </c>
      <c r="FY1" s="73" t="s">
        <v>256</v>
      </c>
      <c r="FZ1" s="73" t="s">
        <v>257</v>
      </c>
      <c r="GA1" s="73" t="s">
        <v>258</v>
      </c>
      <c r="GB1" s="73" t="s">
        <v>259</v>
      </c>
      <c r="GC1" s="73" t="s">
        <v>260</v>
      </c>
      <c r="GD1" s="73" t="s">
        <v>261</v>
      </c>
      <c r="GE1" s="73" t="s">
        <v>262</v>
      </c>
      <c r="GF1" s="73" t="s">
        <v>263</v>
      </c>
      <c r="GG1" s="73" t="s">
        <v>264</v>
      </c>
      <c r="GH1" s="73" t="s">
        <v>265</v>
      </c>
      <c r="GI1" s="72" t="s">
        <v>266</v>
      </c>
      <c r="GJ1" s="73" t="s">
        <v>267</v>
      </c>
      <c r="GK1" s="73" t="s">
        <v>268</v>
      </c>
      <c r="GL1" s="73" t="s">
        <v>269</v>
      </c>
      <c r="GM1" s="73" t="s">
        <v>270</v>
      </c>
      <c r="GN1" s="73" t="s">
        <v>271</v>
      </c>
      <c r="GO1" s="73" t="s">
        <v>272</v>
      </c>
      <c r="GP1" s="73" t="s">
        <v>273</v>
      </c>
      <c r="GQ1" s="72" t="s">
        <v>274</v>
      </c>
      <c r="GR1" s="73" t="s">
        <v>275</v>
      </c>
      <c r="GS1" s="73" t="s">
        <v>276</v>
      </c>
      <c r="GT1" s="73" t="s">
        <v>277</v>
      </c>
      <c r="GU1" s="73" t="s">
        <v>278</v>
      </c>
      <c r="GV1" s="73" t="s">
        <v>279</v>
      </c>
      <c r="GW1" s="73" t="s">
        <v>280</v>
      </c>
      <c r="GX1" s="73" t="s">
        <v>281</v>
      </c>
      <c r="GY1" s="73" t="s">
        <v>282</v>
      </c>
      <c r="GZ1" s="73" t="s">
        <v>283</v>
      </c>
      <c r="HA1" s="73" t="s">
        <v>284</v>
      </c>
      <c r="HB1" s="73" t="s">
        <v>285</v>
      </c>
      <c r="HC1" s="73" t="s">
        <v>286</v>
      </c>
      <c r="HD1" s="73" t="s">
        <v>287</v>
      </c>
      <c r="HE1" s="73" t="s">
        <v>288</v>
      </c>
      <c r="HF1" s="73" t="s">
        <v>289</v>
      </c>
      <c r="HG1" s="73" t="s">
        <v>290</v>
      </c>
      <c r="HH1" s="72" t="s">
        <v>291</v>
      </c>
      <c r="HI1" s="73" t="s">
        <v>292</v>
      </c>
      <c r="HJ1" s="73" t="s">
        <v>293</v>
      </c>
      <c r="HK1" s="73" t="s">
        <v>294</v>
      </c>
      <c r="HL1" s="73" t="s">
        <v>295</v>
      </c>
      <c r="HM1" s="73" t="s">
        <v>296</v>
      </c>
      <c r="HN1" s="73" t="s">
        <v>297</v>
      </c>
      <c r="HO1" s="72" t="s">
        <v>298</v>
      </c>
      <c r="HP1" s="73" t="s">
        <v>299</v>
      </c>
      <c r="HQ1" s="73" t="s">
        <v>300</v>
      </c>
      <c r="HR1" s="73" t="s">
        <v>301</v>
      </c>
      <c r="HS1" s="73" t="s">
        <v>302</v>
      </c>
      <c r="HT1" s="73" t="s">
        <v>303</v>
      </c>
      <c r="HU1" s="73" t="s">
        <v>304</v>
      </c>
      <c r="HV1" s="73" t="s">
        <v>305</v>
      </c>
      <c r="HW1" s="73" t="s">
        <v>306</v>
      </c>
      <c r="HX1" s="73" t="s">
        <v>307</v>
      </c>
      <c r="HY1" s="73" t="s">
        <v>308</v>
      </c>
      <c r="HZ1" s="73" t="s">
        <v>309</v>
      </c>
      <c r="IA1" s="73" t="s">
        <v>310</v>
      </c>
      <c r="IB1" s="73" t="s">
        <v>311</v>
      </c>
      <c r="IC1" s="73" t="s">
        <v>312</v>
      </c>
      <c r="ID1" s="73" t="s">
        <v>313</v>
      </c>
      <c r="IE1" s="73" t="s">
        <v>314</v>
      </c>
      <c r="IF1" s="73" t="s">
        <v>315</v>
      </c>
      <c r="IG1" s="73" t="s">
        <v>316</v>
      </c>
      <c r="IH1" s="73" t="s">
        <v>317</v>
      </c>
      <c r="II1" s="73" t="s">
        <v>318</v>
      </c>
      <c r="IJ1" s="73" t="s">
        <v>319</v>
      </c>
      <c r="IK1" s="73" t="s">
        <v>320</v>
      </c>
      <c r="IL1" s="73" t="s">
        <v>321</v>
      </c>
      <c r="IM1" s="73" t="s">
        <v>322</v>
      </c>
      <c r="IN1" s="73" t="s">
        <v>323</v>
      </c>
      <c r="IO1" s="73" t="s">
        <v>324</v>
      </c>
      <c r="IP1" s="73" t="s">
        <v>325</v>
      </c>
      <c r="IQ1" s="73" t="s">
        <v>326</v>
      </c>
      <c r="IR1" s="73" t="s">
        <v>327</v>
      </c>
      <c r="IS1" s="73" t="s">
        <v>328</v>
      </c>
      <c r="IT1" s="73" t="s">
        <v>329</v>
      </c>
      <c r="IU1" s="73" t="s">
        <v>330</v>
      </c>
      <c r="IV1" s="73" t="s">
        <v>331</v>
      </c>
      <c r="IW1" s="73" t="s">
        <v>332</v>
      </c>
      <c r="IX1" s="73" t="s">
        <v>333</v>
      </c>
      <c r="IY1" s="73" t="s">
        <v>334</v>
      </c>
      <c r="IZ1" s="73" t="s">
        <v>335</v>
      </c>
      <c r="JA1" s="73" t="s">
        <v>336</v>
      </c>
      <c r="JB1" s="73" t="s">
        <v>337</v>
      </c>
      <c r="JC1" s="73" t="s">
        <v>338</v>
      </c>
      <c r="JD1" s="73" t="s">
        <v>339</v>
      </c>
      <c r="JE1" s="73" t="s">
        <v>340</v>
      </c>
      <c r="JF1" s="73" t="s">
        <v>341</v>
      </c>
      <c r="JG1" s="73" t="s">
        <v>342</v>
      </c>
      <c r="JH1" s="72" t="s">
        <v>343</v>
      </c>
      <c r="JI1" s="73" t="s">
        <v>344</v>
      </c>
      <c r="JJ1" s="73" t="s">
        <v>345</v>
      </c>
      <c r="JK1" s="73" t="s">
        <v>346</v>
      </c>
      <c r="JL1" s="73" t="s">
        <v>347</v>
      </c>
      <c r="JM1" s="73" t="s">
        <v>348</v>
      </c>
      <c r="JN1" s="73" t="s">
        <v>349</v>
      </c>
      <c r="JO1" s="73" t="s">
        <v>350</v>
      </c>
      <c r="JP1" s="73" t="s">
        <v>351</v>
      </c>
      <c r="JQ1" s="73" t="s">
        <v>352</v>
      </c>
      <c r="JR1" s="73" t="s">
        <v>353</v>
      </c>
      <c r="JS1" s="73" t="s">
        <v>354</v>
      </c>
      <c r="JT1" s="73" t="s">
        <v>355</v>
      </c>
      <c r="JU1" s="73" t="s">
        <v>356</v>
      </c>
      <c r="JV1" s="73" t="s">
        <v>357</v>
      </c>
      <c r="JW1" s="86" t="s">
        <v>358</v>
      </c>
      <c r="JX1" s="72" t="s">
        <v>359</v>
      </c>
      <c r="JY1" s="73" t="s">
        <v>360</v>
      </c>
      <c r="JZ1" s="73" t="s">
        <v>361</v>
      </c>
      <c r="KA1" s="72" t="s">
        <v>362</v>
      </c>
      <c r="KB1" s="73" t="s">
        <v>363</v>
      </c>
      <c r="KC1" s="73" t="s">
        <v>364</v>
      </c>
      <c r="KD1" s="73" t="s">
        <v>365</v>
      </c>
      <c r="KE1" s="73" t="s">
        <v>366</v>
      </c>
      <c r="KF1" s="73" t="s">
        <v>367</v>
      </c>
      <c r="KG1" s="73" t="s">
        <v>368</v>
      </c>
      <c r="KH1" s="73" t="s">
        <v>369</v>
      </c>
      <c r="KI1" s="73" t="s">
        <v>370</v>
      </c>
      <c r="KJ1" s="73" t="s">
        <v>371</v>
      </c>
      <c r="KK1" s="73" t="s">
        <v>372</v>
      </c>
      <c r="KL1" s="73" t="s">
        <v>373</v>
      </c>
      <c r="KM1" s="73" t="s">
        <v>374</v>
      </c>
      <c r="KN1" s="73" t="s">
        <v>375</v>
      </c>
      <c r="KO1" s="73" t="s">
        <v>376</v>
      </c>
      <c r="KP1" s="73" t="s">
        <v>377</v>
      </c>
      <c r="KQ1" s="73" t="s">
        <v>378</v>
      </c>
      <c r="KR1" s="73" t="s">
        <v>379</v>
      </c>
      <c r="KS1" s="73" t="s">
        <v>380</v>
      </c>
      <c r="KT1" s="73" t="s">
        <v>381</v>
      </c>
      <c r="KU1" s="73" t="s">
        <v>382</v>
      </c>
      <c r="KV1" s="73" t="s">
        <v>383</v>
      </c>
      <c r="KW1" s="73" t="s">
        <v>384</v>
      </c>
      <c r="KX1" s="73" t="s">
        <v>385</v>
      </c>
      <c r="KY1" s="73" t="s">
        <v>386</v>
      </c>
      <c r="KZ1" s="73" t="s">
        <v>387</v>
      </c>
      <c r="LA1" s="73" t="s">
        <v>388</v>
      </c>
      <c r="LB1" s="73" t="s">
        <v>389</v>
      </c>
      <c r="LC1" s="73" t="s">
        <v>390</v>
      </c>
      <c r="LD1" s="73" t="s">
        <v>391</v>
      </c>
      <c r="LE1" s="73" t="s">
        <v>392</v>
      </c>
      <c r="LF1" s="73" t="s">
        <v>393</v>
      </c>
      <c r="LG1" s="73" t="s">
        <v>394</v>
      </c>
      <c r="LH1" s="73" t="s">
        <v>395</v>
      </c>
      <c r="LI1" s="73" t="s">
        <v>396</v>
      </c>
      <c r="LJ1" s="73" t="s">
        <v>397</v>
      </c>
      <c r="LK1" s="73" t="s">
        <v>398</v>
      </c>
      <c r="LL1" s="73" t="s">
        <v>399</v>
      </c>
      <c r="LM1" s="72" t="s">
        <v>400</v>
      </c>
      <c r="LN1" s="73" t="s">
        <v>401</v>
      </c>
      <c r="LO1" s="73" t="s">
        <v>402</v>
      </c>
      <c r="LP1" s="73" t="s">
        <v>403</v>
      </c>
      <c r="LQ1" s="73" t="s">
        <v>404</v>
      </c>
      <c r="LR1" s="73" t="s">
        <v>405</v>
      </c>
      <c r="LS1" s="72" t="s">
        <v>406</v>
      </c>
      <c r="LT1" s="73" t="s">
        <v>407</v>
      </c>
      <c r="LU1" s="73" t="s">
        <v>408</v>
      </c>
      <c r="LV1" s="73" t="s">
        <v>409</v>
      </c>
      <c r="LW1" s="73" t="s">
        <v>410</v>
      </c>
      <c r="LX1" s="73" t="s">
        <v>411</v>
      </c>
      <c r="LY1" s="73" t="s">
        <v>412</v>
      </c>
      <c r="LZ1" s="73" t="s">
        <v>413</v>
      </c>
      <c r="MA1" s="73" t="s">
        <v>414</v>
      </c>
      <c r="MB1" s="86" t="s">
        <v>359</v>
      </c>
      <c r="MC1" s="72" t="s">
        <v>360</v>
      </c>
      <c r="MD1" s="73" t="s">
        <v>415</v>
      </c>
      <c r="ME1" s="73" t="s">
        <v>416</v>
      </c>
      <c r="MF1" s="73" t="s">
        <v>417</v>
      </c>
      <c r="MG1" s="73" t="s">
        <v>418</v>
      </c>
      <c r="MH1" s="73" t="s">
        <v>419</v>
      </c>
      <c r="MI1" s="73" t="s">
        <v>420</v>
      </c>
      <c r="MJ1" s="73" t="s">
        <v>421</v>
      </c>
      <c r="MK1" s="73" t="s">
        <v>422</v>
      </c>
      <c r="ML1" s="73" t="s">
        <v>423</v>
      </c>
      <c r="MM1" s="72" t="s">
        <v>361</v>
      </c>
      <c r="MN1" s="73" t="s">
        <v>424</v>
      </c>
      <c r="MO1" s="73" t="s">
        <v>425</v>
      </c>
      <c r="MP1" s="86" t="s">
        <v>361</v>
      </c>
      <c r="MQ1" s="72" t="s">
        <v>425</v>
      </c>
      <c r="MR1" s="73" t="s">
        <v>426</v>
      </c>
      <c r="MS1" s="73" t="s">
        <v>427</v>
      </c>
      <c r="MT1" s="73" t="s">
        <v>428</v>
      </c>
      <c r="MU1" s="86" t="s">
        <v>429</v>
      </c>
      <c r="MV1" s="72" t="s">
        <v>430</v>
      </c>
      <c r="MW1" s="73" t="s">
        <v>431</v>
      </c>
      <c r="MX1" s="73" t="s">
        <v>432</v>
      </c>
      <c r="MY1" s="73" t="s">
        <v>433</v>
      </c>
      <c r="MZ1" s="73" t="s">
        <v>434</v>
      </c>
      <c r="NA1" s="73" t="s">
        <v>435</v>
      </c>
      <c r="NB1" s="73" t="s">
        <v>436</v>
      </c>
      <c r="NC1" s="73" t="s">
        <v>437</v>
      </c>
      <c r="ND1" s="73" t="s">
        <v>438</v>
      </c>
      <c r="NE1" s="73" t="s">
        <v>439</v>
      </c>
      <c r="NF1" s="73" t="s">
        <v>440</v>
      </c>
      <c r="NG1" s="73" t="s">
        <v>441</v>
      </c>
      <c r="NH1" s="73" t="s">
        <v>442</v>
      </c>
      <c r="NI1" s="73" t="s">
        <v>443</v>
      </c>
      <c r="NJ1" s="73" t="s">
        <v>444</v>
      </c>
      <c r="NK1" s="73" t="s">
        <v>445</v>
      </c>
      <c r="NL1" s="73" t="s">
        <v>446</v>
      </c>
      <c r="NM1" s="73" t="s">
        <v>447</v>
      </c>
      <c r="NN1" s="73" t="s">
        <v>448</v>
      </c>
      <c r="NO1" s="73" t="s">
        <v>449</v>
      </c>
      <c r="NP1" s="73" t="s">
        <v>450</v>
      </c>
      <c r="NQ1" s="73" t="s">
        <v>451</v>
      </c>
      <c r="NR1" s="73" t="s">
        <v>452</v>
      </c>
      <c r="NS1" s="73" t="s">
        <v>453</v>
      </c>
      <c r="NT1" s="73" t="s">
        <v>454</v>
      </c>
      <c r="NU1" s="73" t="s">
        <v>455</v>
      </c>
      <c r="NV1" s="73" t="s">
        <v>456</v>
      </c>
      <c r="NW1" s="73" t="s">
        <v>457</v>
      </c>
      <c r="NX1" s="73" t="s">
        <v>458</v>
      </c>
      <c r="NY1" s="73" t="s">
        <v>459</v>
      </c>
      <c r="NZ1" s="73" t="s">
        <v>460</v>
      </c>
      <c r="OA1" s="73" t="s">
        <v>461</v>
      </c>
      <c r="OB1" s="73" t="s">
        <v>462</v>
      </c>
      <c r="OC1" s="73" t="s">
        <v>463</v>
      </c>
      <c r="OD1" s="73" t="s">
        <v>464</v>
      </c>
      <c r="OE1" s="73" t="s">
        <v>465</v>
      </c>
      <c r="OF1" s="73" t="s">
        <v>466</v>
      </c>
      <c r="OG1" s="73" t="s">
        <v>467</v>
      </c>
      <c r="OH1" s="73" t="s">
        <v>468</v>
      </c>
      <c r="OI1" s="73" t="s">
        <v>469</v>
      </c>
      <c r="OJ1" s="73" t="s">
        <v>470</v>
      </c>
      <c r="OK1" s="73" t="s">
        <v>471</v>
      </c>
      <c r="OL1" s="73" t="s">
        <v>472</v>
      </c>
      <c r="OM1" s="73" t="s">
        <v>473</v>
      </c>
      <c r="ON1" s="73" t="s">
        <v>474</v>
      </c>
      <c r="OO1" s="73" t="s">
        <v>475</v>
      </c>
      <c r="OP1" s="73" t="s">
        <v>476</v>
      </c>
      <c r="OQ1" s="73" t="s">
        <v>477</v>
      </c>
      <c r="OR1" s="73" t="s">
        <v>478</v>
      </c>
      <c r="OS1" s="73" t="s">
        <v>479</v>
      </c>
      <c r="OT1" s="73" t="s">
        <v>480</v>
      </c>
      <c r="OU1" s="73" t="s">
        <v>481</v>
      </c>
      <c r="OV1" s="73" t="s">
        <v>482</v>
      </c>
      <c r="OW1" s="73" t="s">
        <v>483</v>
      </c>
      <c r="OX1" s="73" t="s">
        <v>484</v>
      </c>
      <c r="OY1" s="73" t="s">
        <v>485</v>
      </c>
      <c r="OZ1" s="73" t="s">
        <v>486</v>
      </c>
      <c r="PA1" s="73" t="s">
        <v>487</v>
      </c>
      <c r="PB1" s="73" t="s">
        <v>488</v>
      </c>
      <c r="PC1" s="73" t="s">
        <v>489</v>
      </c>
      <c r="PD1" s="73" t="s">
        <v>490</v>
      </c>
      <c r="PE1" s="72" t="s">
        <v>491</v>
      </c>
      <c r="PF1" s="73" t="s">
        <v>492</v>
      </c>
      <c r="PG1" s="73" t="s">
        <v>493</v>
      </c>
      <c r="PH1" s="73" t="s">
        <v>494</v>
      </c>
      <c r="PI1" s="73" t="s">
        <v>495</v>
      </c>
      <c r="PJ1" s="73" t="s">
        <v>496</v>
      </c>
      <c r="PK1" s="73" t="s">
        <v>497</v>
      </c>
      <c r="PL1" s="73" t="s">
        <v>498</v>
      </c>
      <c r="PM1" s="72" t="s">
        <v>499</v>
      </c>
      <c r="PN1" s="73" t="s">
        <v>500</v>
      </c>
      <c r="PO1" s="73" t="s">
        <v>501</v>
      </c>
      <c r="PP1" s="72" t="s">
        <v>502</v>
      </c>
      <c r="PQ1" s="73" t="s">
        <v>503</v>
      </c>
      <c r="PR1" s="73" t="s">
        <v>504</v>
      </c>
      <c r="PS1" s="73" t="s">
        <v>505</v>
      </c>
      <c r="PT1" s="72" t="s">
        <v>506</v>
      </c>
      <c r="PU1" s="73" t="s">
        <v>507</v>
      </c>
      <c r="PV1" s="73" t="s">
        <v>508</v>
      </c>
      <c r="PW1" s="73" t="s">
        <v>509</v>
      </c>
      <c r="PX1" s="73" t="s">
        <v>510</v>
      </c>
      <c r="PY1" s="73" t="s">
        <v>511</v>
      </c>
      <c r="PZ1" s="73" t="s">
        <v>512</v>
      </c>
      <c r="QA1" s="73" t="s">
        <v>513</v>
      </c>
      <c r="QB1" s="73" t="s">
        <v>514</v>
      </c>
      <c r="QC1" s="73" t="s">
        <v>515</v>
      </c>
      <c r="QD1" s="86" t="s">
        <v>499</v>
      </c>
      <c r="QE1" s="72" t="s">
        <v>501</v>
      </c>
      <c r="QF1" s="73" t="s">
        <v>516</v>
      </c>
      <c r="QG1" s="73" t="s">
        <v>517</v>
      </c>
      <c r="QH1" s="73" t="s">
        <v>518</v>
      </c>
      <c r="QI1" s="73" t="s">
        <v>519</v>
      </c>
      <c r="QJ1" s="73" t="s">
        <v>520</v>
      </c>
      <c r="QK1" s="73" t="s">
        <v>521</v>
      </c>
      <c r="QL1" s="73" t="s">
        <v>522</v>
      </c>
      <c r="QM1" s="73" t="s">
        <v>523</v>
      </c>
      <c r="QN1" s="73" t="s">
        <v>524</v>
      </c>
      <c r="QO1" s="73" t="s">
        <v>525</v>
      </c>
      <c r="QP1" s="73" t="s">
        <v>526</v>
      </c>
      <c r="QQ1" s="73" t="s">
        <v>527</v>
      </c>
      <c r="QR1" s="73" t="s">
        <v>528</v>
      </c>
      <c r="QS1" s="73" t="s">
        <v>529</v>
      </c>
      <c r="QT1" s="73" t="s">
        <v>530</v>
      </c>
      <c r="QU1" s="86" t="s">
        <v>531</v>
      </c>
      <c r="QV1" s="72" t="s">
        <v>532</v>
      </c>
      <c r="QW1" s="73" t="s">
        <v>533</v>
      </c>
      <c r="QX1" s="73" t="s">
        <v>534</v>
      </c>
      <c r="QY1" s="73" t="s">
        <v>535</v>
      </c>
      <c r="QZ1" s="73" t="s">
        <v>536</v>
      </c>
      <c r="RA1" s="73" t="s">
        <v>537</v>
      </c>
      <c r="RB1" s="73" t="s">
        <v>538</v>
      </c>
      <c r="RC1" s="73" t="s">
        <v>539</v>
      </c>
      <c r="RD1" s="73" t="s">
        <v>540</v>
      </c>
      <c r="RE1" s="72" t="s">
        <v>541</v>
      </c>
      <c r="RF1" s="73" t="s">
        <v>542</v>
      </c>
      <c r="RG1" s="73" t="s">
        <v>543</v>
      </c>
      <c r="RH1" s="73" t="s">
        <v>544</v>
      </c>
      <c r="RI1" s="73" t="s">
        <v>545</v>
      </c>
      <c r="RJ1" s="73" t="s">
        <v>546</v>
      </c>
      <c r="RK1" s="73" t="s">
        <v>547</v>
      </c>
      <c r="RL1" s="73" t="s">
        <v>548</v>
      </c>
      <c r="RM1" s="73" t="s">
        <v>549</v>
      </c>
      <c r="RN1" s="73" t="s">
        <v>550</v>
      </c>
      <c r="RO1" s="73" t="s">
        <v>551</v>
      </c>
      <c r="RP1" s="73" t="s">
        <v>552</v>
      </c>
      <c r="RQ1" s="73" t="s">
        <v>553</v>
      </c>
      <c r="RR1" s="73" t="s">
        <v>554</v>
      </c>
      <c r="RS1" s="73" t="s">
        <v>555</v>
      </c>
      <c r="RT1" s="73" t="s">
        <v>556</v>
      </c>
      <c r="RU1" s="73" t="s">
        <v>557</v>
      </c>
      <c r="RV1" s="86" t="s">
        <v>558</v>
      </c>
      <c r="RW1" s="72" t="s">
        <v>559</v>
      </c>
      <c r="RX1" s="73" t="s">
        <v>560</v>
      </c>
      <c r="RY1" s="73" t="s">
        <v>561</v>
      </c>
      <c r="RZ1" s="73" t="s">
        <v>562</v>
      </c>
      <c r="SA1" s="73" t="s">
        <v>563</v>
      </c>
      <c r="SB1" s="73" t="s">
        <v>564</v>
      </c>
      <c r="SC1" s="73" t="s">
        <v>565</v>
      </c>
      <c r="SD1" s="73" t="s">
        <v>566</v>
      </c>
      <c r="SE1" s="73" t="s">
        <v>567</v>
      </c>
      <c r="SF1" s="73" t="s">
        <v>568</v>
      </c>
      <c r="SG1" s="73" t="s">
        <v>569</v>
      </c>
      <c r="SH1" s="73" t="s">
        <v>570</v>
      </c>
      <c r="SI1" s="73" t="s">
        <v>571</v>
      </c>
      <c r="SJ1" s="73" t="s">
        <v>572</v>
      </c>
      <c r="SK1" s="72" t="s">
        <v>573</v>
      </c>
      <c r="SL1" s="73" t="s">
        <v>574</v>
      </c>
      <c r="SM1" s="73" t="s">
        <v>575</v>
      </c>
      <c r="SN1" s="73" t="s">
        <v>576</v>
      </c>
      <c r="SO1" s="73" t="s">
        <v>577</v>
      </c>
      <c r="SP1" s="73" t="s">
        <v>578</v>
      </c>
      <c r="SQ1" s="73" t="s">
        <v>579</v>
      </c>
      <c r="SR1" s="73" t="s">
        <v>580</v>
      </c>
      <c r="SS1" s="73" t="s">
        <v>581</v>
      </c>
      <c r="ST1" s="73" t="s">
        <v>582</v>
      </c>
      <c r="SU1" s="73" t="s">
        <v>583</v>
      </c>
      <c r="SV1" s="73" t="s">
        <v>584</v>
      </c>
      <c r="SW1" s="73" t="s">
        <v>585</v>
      </c>
      <c r="SX1" s="73" t="s">
        <v>586</v>
      </c>
      <c r="SY1" s="73" t="s">
        <v>587</v>
      </c>
      <c r="SZ1" s="73" t="s">
        <v>588</v>
      </c>
      <c r="TA1" s="73" t="s">
        <v>589</v>
      </c>
      <c r="TB1" s="73" t="s">
        <v>590</v>
      </c>
      <c r="TC1" s="73" t="s">
        <v>591</v>
      </c>
      <c r="TD1" s="86" t="s">
        <v>592</v>
      </c>
      <c r="TE1" s="73" t="s">
        <v>593</v>
      </c>
      <c r="TF1" s="73" t="s">
        <v>594</v>
      </c>
      <c r="TG1" s="73" t="s">
        <v>595</v>
      </c>
      <c r="TH1" s="73" t="s">
        <v>596</v>
      </c>
      <c r="TI1" s="73" t="s">
        <v>597</v>
      </c>
      <c r="TJ1" s="87"/>
    </row>
    <row r="2" spans="1:530" s="67" customFormat="1" hidden="1"/>
    <row r="3" spans="1:530" hidden="1">
      <c r="B3" s="74"/>
      <c r="C3" s="75"/>
      <c r="D3" s="75"/>
    </row>
    <row r="4" spans="1:530" hidden="1">
      <c r="B4" s="74"/>
      <c r="C4" s="75"/>
      <c r="D4" s="75"/>
    </row>
    <row r="5" spans="1:530" ht="2.25" customHeight="1">
      <c r="B5" s="74"/>
      <c r="C5" s="75"/>
      <c r="D5" s="75"/>
    </row>
    <row r="6" spans="1:530" ht="12.75" customHeight="1">
      <c r="B6" s="74"/>
      <c r="C6" s="75" t="s">
        <v>598</v>
      </c>
      <c r="D6" s="75"/>
    </row>
    <row r="7" spans="1:530" ht="9.75" customHeight="1">
      <c r="B7" s="69"/>
      <c r="C7" s="75" t="s">
        <v>599</v>
      </c>
      <c r="D7" s="75"/>
    </row>
    <row r="8" spans="1:530" ht="19.5" customHeight="1">
      <c r="B8" s="76"/>
      <c r="C8" s="75" t="s">
        <v>600</v>
      </c>
      <c r="D8" s="75"/>
    </row>
    <row r="9" spans="1:530" hidden="1">
      <c r="B9" s="69"/>
      <c r="C9" s="75"/>
      <c r="D9" s="75"/>
    </row>
    <row r="10" spans="1:530" ht="15.75" hidden="1" customHeight="1"/>
    <row r="11" spans="1:530" ht="21" customHeight="1">
      <c r="A11" s="77"/>
      <c r="B11" s="78" t="s">
        <v>601</v>
      </c>
      <c r="C11" s="79" t="s">
        <v>602</v>
      </c>
    </row>
    <row r="12" spans="1:530">
      <c r="B12" s="80">
        <v>10000</v>
      </c>
      <c r="C12" s="81" t="s">
        <v>603</v>
      </c>
    </row>
    <row r="13" spans="1:530">
      <c r="B13" s="80">
        <v>11000</v>
      </c>
      <c r="C13" s="82" t="s">
        <v>604</v>
      </c>
    </row>
    <row r="14" spans="1:530">
      <c r="B14" s="83">
        <v>11100</v>
      </c>
      <c r="C14" s="84" t="s">
        <v>605</v>
      </c>
    </row>
    <row r="15" spans="1:530">
      <c r="B15" s="83">
        <v>11200</v>
      </c>
      <c r="C15" s="84" t="s">
        <v>606</v>
      </c>
    </row>
    <row r="16" spans="1:530">
      <c r="B16" s="83">
        <v>11210</v>
      </c>
      <c r="C16" s="84" t="s">
        <v>607</v>
      </c>
    </row>
    <row r="17" spans="2:3">
      <c r="B17" s="83">
        <v>11220</v>
      </c>
      <c r="C17" s="84" t="s">
        <v>608</v>
      </c>
    </row>
    <row r="18" spans="2:3">
      <c r="B18" s="83">
        <v>11300</v>
      </c>
      <c r="C18" s="84" t="s">
        <v>609</v>
      </c>
    </row>
    <row r="19" spans="2:3">
      <c r="B19" s="83">
        <v>11400</v>
      </c>
      <c r="C19" s="84" t="s">
        <v>610</v>
      </c>
    </row>
    <row r="20" spans="2:3">
      <c r="B20" s="80">
        <v>11500</v>
      </c>
      <c r="C20" s="81" t="s">
        <v>611</v>
      </c>
    </row>
    <row r="21" spans="2:3">
      <c r="B21" s="83">
        <v>11510</v>
      </c>
      <c r="C21" s="84" t="s">
        <v>612</v>
      </c>
    </row>
    <row r="22" spans="2:3">
      <c r="B22" s="83">
        <v>11520</v>
      </c>
      <c r="C22" s="84" t="s">
        <v>613</v>
      </c>
    </row>
    <row r="23" spans="2:3">
      <c r="B23" s="83">
        <v>11530</v>
      </c>
      <c r="C23" s="84" t="s">
        <v>614</v>
      </c>
    </row>
    <row r="24" spans="2:3">
      <c r="B24" s="83">
        <v>11540</v>
      </c>
      <c r="C24" s="84" t="s">
        <v>615</v>
      </c>
    </row>
    <row r="25" spans="2:3">
      <c r="B25" s="83">
        <v>11550</v>
      </c>
      <c r="C25" s="84" t="s">
        <v>616</v>
      </c>
    </row>
    <row r="26" spans="2:3">
      <c r="B26" s="83">
        <v>11560</v>
      </c>
      <c r="C26" s="84" t="s">
        <v>617</v>
      </c>
    </row>
    <row r="27" spans="2:3">
      <c r="B27" s="83">
        <v>11600</v>
      </c>
      <c r="C27" s="84" t="s">
        <v>618</v>
      </c>
    </row>
    <row r="28" spans="2:3">
      <c r="B28" s="80">
        <v>11700</v>
      </c>
      <c r="C28" s="81" t="s">
        <v>619</v>
      </c>
    </row>
    <row r="29" spans="2:3">
      <c r="B29" s="83">
        <v>11710</v>
      </c>
      <c r="C29" s="84" t="s">
        <v>620</v>
      </c>
    </row>
    <row r="30" spans="2:3">
      <c r="B30" s="83">
        <v>11720</v>
      </c>
      <c r="C30" s="84" t="s">
        <v>621</v>
      </c>
    </row>
    <row r="31" spans="2:3">
      <c r="B31" s="83">
        <v>11730</v>
      </c>
      <c r="C31" s="84" t="s">
        <v>622</v>
      </c>
    </row>
    <row r="32" spans="2:3">
      <c r="B32" s="83">
        <v>11731</v>
      </c>
      <c r="C32" s="84" t="s">
        <v>623</v>
      </c>
    </row>
    <row r="33" spans="2:3">
      <c r="B33" s="83">
        <v>11732</v>
      </c>
      <c r="C33" s="84" t="s">
        <v>624</v>
      </c>
    </row>
    <row r="34" spans="2:3">
      <c r="B34" s="83">
        <v>11733</v>
      </c>
      <c r="C34" s="84" t="s">
        <v>625</v>
      </c>
    </row>
    <row r="35" spans="2:3">
      <c r="B35" s="83">
        <v>11740</v>
      </c>
      <c r="C35" s="84" t="s">
        <v>626</v>
      </c>
    </row>
    <row r="36" spans="2:3">
      <c r="B36" s="83">
        <v>11750</v>
      </c>
      <c r="C36" s="84" t="s">
        <v>627</v>
      </c>
    </row>
    <row r="37" spans="2:3">
      <c r="B37" s="83">
        <v>11760</v>
      </c>
      <c r="C37" s="84" t="s">
        <v>628</v>
      </c>
    </row>
    <row r="38" spans="2:3">
      <c r="B38" s="83">
        <v>11790</v>
      </c>
      <c r="C38" s="84" t="s">
        <v>629</v>
      </c>
    </row>
    <row r="39" spans="2:3">
      <c r="B39" s="83">
        <v>11800</v>
      </c>
      <c r="C39" s="84" t="s">
        <v>630</v>
      </c>
    </row>
    <row r="40" spans="2:3">
      <c r="B40" s="80">
        <v>11900</v>
      </c>
      <c r="C40" s="81" t="s">
        <v>631</v>
      </c>
    </row>
    <row r="41" spans="2:3">
      <c r="B41" s="83">
        <v>11990</v>
      </c>
      <c r="C41" s="84" t="s">
        <v>632</v>
      </c>
    </row>
    <row r="42" spans="2:3">
      <c r="B42" s="80">
        <v>12000</v>
      </c>
      <c r="C42" s="81" t="s">
        <v>633</v>
      </c>
    </row>
    <row r="43" spans="2:3">
      <c r="B43" s="83">
        <v>12100</v>
      </c>
      <c r="C43" s="84" t="s">
        <v>605</v>
      </c>
    </row>
    <row r="44" spans="2:3">
      <c r="B44" s="83">
        <v>12200</v>
      </c>
      <c r="C44" s="85" t="s">
        <v>634</v>
      </c>
    </row>
    <row r="45" spans="2:3">
      <c r="B45" s="83">
        <v>12300</v>
      </c>
      <c r="C45" s="84" t="s">
        <v>610</v>
      </c>
    </row>
    <row r="46" spans="2:3">
      <c r="B46" s="80">
        <v>12400</v>
      </c>
      <c r="C46" s="81" t="s">
        <v>611</v>
      </c>
    </row>
    <row r="47" spans="2:3">
      <c r="B47" s="83">
        <v>12410</v>
      </c>
      <c r="C47" s="84" t="s">
        <v>635</v>
      </c>
    </row>
    <row r="48" spans="2:3">
      <c r="B48" s="83">
        <v>12420</v>
      </c>
      <c r="C48" s="84" t="s">
        <v>613</v>
      </c>
    </row>
    <row r="49" spans="2:3">
      <c r="B49" s="80">
        <v>12900</v>
      </c>
      <c r="C49" s="81" t="s">
        <v>631</v>
      </c>
    </row>
    <row r="50" spans="2:3">
      <c r="B50" s="83">
        <v>12910</v>
      </c>
      <c r="C50" s="84" t="s">
        <v>636</v>
      </c>
    </row>
    <row r="51" spans="2:3">
      <c r="B51" s="83">
        <v>12990</v>
      </c>
      <c r="C51" s="84" t="s">
        <v>637</v>
      </c>
    </row>
    <row r="52" spans="2:3">
      <c r="B52" s="83">
        <v>13000</v>
      </c>
      <c r="C52" s="84" t="s">
        <v>638</v>
      </c>
    </row>
    <row r="53" spans="2:3">
      <c r="B53" s="80">
        <v>14000</v>
      </c>
      <c r="C53" s="81" t="s">
        <v>639</v>
      </c>
    </row>
    <row r="54" spans="2:3">
      <c r="B54" s="83">
        <v>14100</v>
      </c>
      <c r="C54" s="84" t="s">
        <v>640</v>
      </c>
    </row>
    <row r="55" spans="2:3">
      <c r="B55" s="83">
        <v>14200</v>
      </c>
      <c r="C55" s="84" t="s">
        <v>641</v>
      </c>
    </row>
    <row r="56" spans="2:3">
      <c r="B56" s="83">
        <v>14300</v>
      </c>
      <c r="C56" s="84" t="s">
        <v>642</v>
      </c>
    </row>
    <row r="57" spans="2:3">
      <c r="B57" s="83">
        <v>14400</v>
      </c>
      <c r="C57" s="84" t="s">
        <v>643</v>
      </c>
    </row>
    <row r="58" spans="2:3">
      <c r="B58" s="80">
        <v>15000</v>
      </c>
      <c r="C58" s="81" t="s">
        <v>644</v>
      </c>
    </row>
    <row r="59" spans="2:3">
      <c r="B59" s="83">
        <v>15100</v>
      </c>
      <c r="C59" s="84" t="s">
        <v>645</v>
      </c>
    </row>
    <row r="60" spans="2:3">
      <c r="B60" s="83">
        <v>15900</v>
      </c>
      <c r="C60" s="84" t="s">
        <v>646</v>
      </c>
    </row>
    <row r="61" spans="2:3">
      <c r="B61" s="83">
        <v>16000</v>
      </c>
      <c r="C61" s="84" t="s">
        <v>647</v>
      </c>
    </row>
    <row r="62" spans="2:3">
      <c r="B62" s="80">
        <v>20000</v>
      </c>
      <c r="C62" s="81" t="s">
        <v>648</v>
      </c>
    </row>
    <row r="63" spans="2:3">
      <c r="B63" s="80">
        <v>21000</v>
      </c>
      <c r="C63" s="81" t="s">
        <v>649</v>
      </c>
    </row>
    <row r="64" spans="2:3">
      <c r="B64" s="83">
        <v>21100</v>
      </c>
      <c r="C64" s="84" t="s">
        <v>650</v>
      </c>
    </row>
    <row r="65" spans="2:3">
      <c r="B65" s="83">
        <v>21200</v>
      </c>
      <c r="C65" s="84" t="s">
        <v>651</v>
      </c>
    </row>
    <row r="66" spans="2:3">
      <c r="B66" s="83">
        <v>21300</v>
      </c>
      <c r="C66" s="84" t="s">
        <v>652</v>
      </c>
    </row>
    <row r="67" spans="2:3">
      <c r="B67" s="80">
        <v>21400</v>
      </c>
      <c r="C67" s="81" t="s">
        <v>653</v>
      </c>
    </row>
    <row r="68" spans="2:3">
      <c r="B68" s="83">
        <v>21410</v>
      </c>
      <c r="C68" s="84" t="s">
        <v>654</v>
      </c>
    </row>
    <row r="69" spans="2:3">
      <c r="B69" s="83">
        <v>21420</v>
      </c>
      <c r="C69" s="84" t="s">
        <v>655</v>
      </c>
    </row>
    <row r="70" spans="2:3">
      <c r="B70" s="83">
        <v>21430</v>
      </c>
      <c r="C70" s="84" t="s">
        <v>656</v>
      </c>
    </row>
    <row r="71" spans="2:3">
      <c r="B71" s="83">
        <v>21440</v>
      </c>
      <c r="C71" s="84" t="s">
        <v>657</v>
      </c>
    </row>
    <row r="72" spans="2:3">
      <c r="B72" s="83">
        <v>21490</v>
      </c>
      <c r="C72" s="84" t="s">
        <v>658</v>
      </c>
    </row>
    <row r="73" spans="2:3">
      <c r="B73" s="80">
        <v>22000</v>
      </c>
      <c r="C73" s="81" t="s">
        <v>659</v>
      </c>
    </row>
    <row r="74" spans="2:3">
      <c r="B74" s="83">
        <v>22100</v>
      </c>
      <c r="C74" s="84" t="s">
        <v>660</v>
      </c>
    </row>
    <row r="75" spans="2:3">
      <c r="B75" s="80">
        <v>22200</v>
      </c>
      <c r="C75" s="81" t="s">
        <v>661</v>
      </c>
    </row>
    <row r="76" spans="2:3">
      <c r="B76" s="83">
        <v>22210</v>
      </c>
      <c r="C76" s="84" t="s">
        <v>662</v>
      </c>
    </row>
    <row r="77" spans="2:3">
      <c r="B77" s="83">
        <v>22220</v>
      </c>
      <c r="C77" s="84" t="s">
        <v>663</v>
      </c>
    </row>
    <row r="78" spans="2:3">
      <c r="B78" s="83">
        <v>22230</v>
      </c>
      <c r="C78" s="84" t="s">
        <v>664</v>
      </c>
    </row>
    <row r="79" spans="2:3">
      <c r="B79" s="83">
        <v>22240</v>
      </c>
      <c r="C79" s="84" t="s">
        <v>665</v>
      </c>
    </row>
    <row r="80" spans="2:3">
      <c r="B80" s="83">
        <v>22250</v>
      </c>
      <c r="C80" s="84" t="s">
        <v>666</v>
      </c>
    </row>
    <row r="81" spans="2:3">
      <c r="B81" s="83">
        <v>22260</v>
      </c>
      <c r="C81" s="84" t="s">
        <v>667</v>
      </c>
    </row>
    <row r="82" spans="2:3" s="68" customFormat="1">
      <c r="B82" s="88">
        <v>22270</v>
      </c>
      <c r="C82" s="89" t="s">
        <v>668</v>
      </c>
    </row>
    <row r="83" spans="2:3">
      <c r="B83" s="83">
        <v>22300</v>
      </c>
      <c r="C83" s="84" t="s">
        <v>669</v>
      </c>
    </row>
    <row r="84" spans="2:3">
      <c r="B84" s="83">
        <v>22400</v>
      </c>
      <c r="C84" s="84" t="s">
        <v>670</v>
      </c>
    </row>
    <row r="85" spans="2:3">
      <c r="B85" s="83">
        <v>22500</v>
      </c>
      <c r="C85" s="84" t="s">
        <v>671</v>
      </c>
    </row>
    <row r="86" spans="2:3">
      <c r="B86" s="83">
        <v>22900</v>
      </c>
      <c r="C86" s="84" t="s">
        <v>672</v>
      </c>
    </row>
    <row r="87" spans="2:3">
      <c r="B87" s="80">
        <v>23000</v>
      </c>
      <c r="C87" s="81" t="s">
        <v>673</v>
      </c>
    </row>
    <row r="88" spans="2:3">
      <c r="B88" s="88">
        <v>23100</v>
      </c>
      <c r="C88" s="89" t="s">
        <v>674</v>
      </c>
    </row>
    <row r="89" spans="2:3">
      <c r="B89" s="83">
        <v>23200</v>
      </c>
      <c r="C89" s="84" t="s">
        <v>675</v>
      </c>
    </row>
    <row r="90" spans="2:3">
      <c r="B90" s="80">
        <v>23300</v>
      </c>
      <c r="C90" s="81" t="s">
        <v>676</v>
      </c>
    </row>
    <row r="91" spans="2:3">
      <c r="B91" s="83">
        <v>23310</v>
      </c>
      <c r="C91" s="84" t="s">
        <v>677</v>
      </c>
    </row>
    <row r="92" spans="2:3">
      <c r="B92" s="83">
        <v>23320</v>
      </c>
      <c r="C92" s="84" t="s">
        <v>678</v>
      </c>
    </row>
    <row r="93" spans="2:3">
      <c r="B93" s="83">
        <v>23330</v>
      </c>
      <c r="C93" s="84" t="s">
        <v>679</v>
      </c>
    </row>
    <row r="94" spans="2:3">
      <c r="B94" s="83">
        <v>23340</v>
      </c>
      <c r="C94" s="84" t="s">
        <v>680</v>
      </c>
    </row>
    <row r="95" spans="2:3">
      <c r="B95" s="88">
        <v>23350</v>
      </c>
      <c r="C95" s="89" t="s">
        <v>681</v>
      </c>
    </row>
    <row r="96" spans="2:3">
      <c r="B96" s="83">
        <v>23360</v>
      </c>
      <c r="C96" s="84" t="s">
        <v>682</v>
      </c>
    </row>
    <row r="97" spans="2:3">
      <c r="B97" s="83">
        <v>23370</v>
      </c>
      <c r="C97" s="84" t="s">
        <v>683</v>
      </c>
    </row>
    <row r="98" spans="2:3">
      <c r="B98" s="83">
        <v>23390</v>
      </c>
      <c r="C98" s="84" t="s">
        <v>684</v>
      </c>
    </row>
    <row r="99" spans="2:3">
      <c r="B99" s="80">
        <v>23400</v>
      </c>
      <c r="C99" s="81" t="s">
        <v>685</v>
      </c>
    </row>
    <row r="100" spans="2:3">
      <c r="B100" s="83">
        <v>23500</v>
      </c>
      <c r="C100" s="84" t="s">
        <v>686</v>
      </c>
    </row>
    <row r="101" spans="2:3">
      <c r="B101" s="83">
        <v>23600</v>
      </c>
      <c r="C101" s="84" t="s">
        <v>687</v>
      </c>
    </row>
    <row r="102" spans="2:3">
      <c r="B102" s="80">
        <v>24000</v>
      </c>
      <c r="C102" s="81" t="s">
        <v>688</v>
      </c>
    </row>
    <row r="103" spans="2:3">
      <c r="B103" s="83">
        <v>24100</v>
      </c>
      <c r="C103" s="84" t="s">
        <v>689</v>
      </c>
    </row>
    <row r="104" spans="2:3">
      <c r="B104" s="83">
        <v>24200</v>
      </c>
      <c r="C104" s="84" t="s">
        <v>690</v>
      </c>
    </row>
    <row r="105" spans="2:3">
      <c r="B105" s="88">
        <v>24300</v>
      </c>
      <c r="C105" s="90" t="s">
        <v>691</v>
      </c>
    </row>
    <row r="106" spans="2:3">
      <c r="B106" s="88">
        <v>24400</v>
      </c>
      <c r="C106" s="89" t="s">
        <v>692</v>
      </c>
    </row>
    <row r="107" spans="2:3">
      <c r="B107" s="83">
        <v>24500</v>
      </c>
      <c r="C107" s="84" t="s">
        <v>693</v>
      </c>
    </row>
    <row r="108" spans="2:3">
      <c r="B108" s="83">
        <v>24600</v>
      </c>
      <c r="C108" s="84" t="s">
        <v>694</v>
      </c>
    </row>
    <row r="109" spans="2:3">
      <c r="B109" s="83">
        <v>24900</v>
      </c>
      <c r="C109" s="84" t="s">
        <v>695</v>
      </c>
    </row>
    <row r="110" spans="2:3">
      <c r="B110" s="80">
        <v>25000</v>
      </c>
      <c r="C110" s="81" t="s">
        <v>696</v>
      </c>
    </row>
    <row r="111" spans="2:3">
      <c r="B111" s="83">
        <v>25100</v>
      </c>
      <c r="C111" s="84" t="s">
        <v>697</v>
      </c>
    </row>
    <row r="112" spans="2:3">
      <c r="B112" s="83">
        <v>25200</v>
      </c>
      <c r="C112" s="84" t="s">
        <v>698</v>
      </c>
    </row>
    <row r="113" spans="2:3">
      <c r="B113" s="83">
        <v>25300</v>
      </c>
      <c r="C113" s="84" t="s">
        <v>699</v>
      </c>
    </row>
    <row r="114" spans="2:3">
      <c r="B114" s="83">
        <v>25400</v>
      </c>
      <c r="C114" s="84" t="s">
        <v>700</v>
      </c>
    </row>
    <row r="115" spans="2:3">
      <c r="B115" s="83">
        <v>25500</v>
      </c>
      <c r="C115" s="84" t="s">
        <v>701</v>
      </c>
    </row>
    <row r="116" spans="2:3">
      <c r="B116" s="83">
        <v>25600</v>
      </c>
      <c r="C116" s="84" t="s">
        <v>702</v>
      </c>
    </row>
    <row r="117" spans="2:3">
      <c r="B117" s="88">
        <v>25700</v>
      </c>
      <c r="C117" s="89" t="s">
        <v>703</v>
      </c>
    </row>
    <row r="118" spans="2:3">
      <c r="B118" s="83">
        <v>25900</v>
      </c>
      <c r="C118" s="84" t="s">
        <v>704</v>
      </c>
    </row>
    <row r="119" spans="2:3">
      <c r="B119" s="91">
        <v>26000</v>
      </c>
      <c r="C119" s="92" t="s">
        <v>705</v>
      </c>
    </row>
    <row r="120" spans="2:3">
      <c r="B120" s="80">
        <v>26100</v>
      </c>
      <c r="C120" s="81" t="s">
        <v>706</v>
      </c>
    </row>
    <row r="121" spans="2:3">
      <c r="B121" s="83">
        <v>26110</v>
      </c>
      <c r="C121" s="84" t="s">
        <v>707</v>
      </c>
    </row>
    <row r="122" spans="2:3">
      <c r="B122" s="83">
        <v>26120</v>
      </c>
      <c r="C122" s="84" t="s">
        <v>708</v>
      </c>
    </row>
    <row r="123" spans="2:3">
      <c r="B123" s="80">
        <v>26200</v>
      </c>
      <c r="C123" s="81" t="s">
        <v>709</v>
      </c>
    </row>
    <row r="124" spans="2:3">
      <c r="B124" s="83">
        <v>26210</v>
      </c>
      <c r="C124" s="84" t="s">
        <v>710</v>
      </c>
    </row>
    <row r="125" spans="2:3">
      <c r="B125" s="83">
        <v>26220</v>
      </c>
      <c r="C125" s="84" t="s">
        <v>711</v>
      </c>
    </row>
    <row r="126" spans="2:3">
      <c r="B126" s="91">
        <v>27000</v>
      </c>
      <c r="C126" s="92" t="s">
        <v>712</v>
      </c>
    </row>
    <row r="127" spans="2:3">
      <c r="B127" s="80">
        <v>27100</v>
      </c>
      <c r="C127" s="81" t="s">
        <v>713</v>
      </c>
    </row>
    <row r="128" spans="2:3">
      <c r="B128" s="80">
        <v>27110</v>
      </c>
      <c r="C128" s="81" t="s">
        <v>714</v>
      </c>
    </row>
    <row r="129" spans="2:3">
      <c r="B129" s="83">
        <v>27111</v>
      </c>
      <c r="C129" s="84" t="s">
        <v>715</v>
      </c>
    </row>
    <row r="130" spans="2:3">
      <c r="B130" s="83">
        <v>27112</v>
      </c>
      <c r="C130" s="84" t="s">
        <v>716</v>
      </c>
    </row>
    <row r="131" spans="2:3">
      <c r="B131" s="83">
        <v>27113</v>
      </c>
      <c r="C131" s="84" t="s">
        <v>717</v>
      </c>
    </row>
    <row r="132" spans="2:3">
      <c r="B132" s="88">
        <v>27114</v>
      </c>
      <c r="C132" s="89" t="s">
        <v>718</v>
      </c>
    </row>
    <row r="133" spans="2:3">
      <c r="B133" s="83">
        <v>27115</v>
      </c>
      <c r="C133" s="84" t="s">
        <v>719</v>
      </c>
    </row>
    <row r="134" spans="2:3">
      <c r="B134" s="83">
        <v>27116</v>
      </c>
      <c r="C134" s="84" t="s">
        <v>720</v>
      </c>
    </row>
    <row r="135" spans="2:3">
      <c r="B135" s="80">
        <v>27120</v>
      </c>
      <c r="C135" s="81" t="s">
        <v>721</v>
      </c>
    </row>
    <row r="136" spans="2:3">
      <c r="B136" s="83">
        <v>27121</v>
      </c>
      <c r="C136" s="84" t="s">
        <v>722</v>
      </c>
    </row>
    <row r="137" spans="2:3">
      <c r="B137" s="83">
        <v>27122</v>
      </c>
      <c r="C137" s="84" t="s">
        <v>723</v>
      </c>
    </row>
    <row r="138" spans="2:3">
      <c r="B138" s="83">
        <v>27123</v>
      </c>
      <c r="C138" s="84" t="s">
        <v>724</v>
      </c>
    </row>
    <row r="139" spans="2:3">
      <c r="B139" s="83">
        <v>27124</v>
      </c>
      <c r="C139" s="84" t="s">
        <v>725</v>
      </c>
    </row>
    <row r="140" spans="2:3">
      <c r="B140" s="83">
        <v>27125</v>
      </c>
      <c r="C140" s="84" t="s">
        <v>726</v>
      </c>
    </row>
    <row r="141" spans="2:3">
      <c r="B141" s="83">
        <v>27129</v>
      </c>
      <c r="C141" s="84" t="s">
        <v>727</v>
      </c>
    </row>
    <row r="142" spans="2:3">
      <c r="B142" s="83">
        <v>27200</v>
      </c>
      <c r="C142" s="84" t="s">
        <v>728</v>
      </c>
    </row>
    <row r="143" spans="2:3">
      <c r="B143" s="83">
        <v>27210</v>
      </c>
      <c r="C143" s="84" t="s">
        <v>729</v>
      </c>
    </row>
    <row r="144" spans="2:3">
      <c r="B144" s="83">
        <v>27220</v>
      </c>
      <c r="C144" s="84" t="s">
        <v>730</v>
      </c>
    </row>
    <row r="145" spans="2:3">
      <c r="B145" s="83">
        <v>27300</v>
      </c>
      <c r="C145" s="84" t="s">
        <v>731</v>
      </c>
    </row>
    <row r="146" spans="2:3">
      <c r="B146" s="83">
        <v>27400</v>
      </c>
      <c r="C146" s="84" t="s">
        <v>732</v>
      </c>
    </row>
    <row r="147" spans="2:3">
      <c r="B147" s="83">
        <v>27500</v>
      </c>
      <c r="C147" s="84" t="s">
        <v>733</v>
      </c>
    </row>
    <row r="148" spans="2:3">
      <c r="B148" s="93">
        <v>29000</v>
      </c>
      <c r="C148" s="81" t="s">
        <v>734</v>
      </c>
    </row>
    <row r="149" spans="2:3">
      <c r="B149" s="83">
        <v>29100</v>
      </c>
      <c r="C149" s="84" t="s">
        <v>735</v>
      </c>
    </row>
    <row r="150" spans="2:3">
      <c r="B150" s="83">
        <v>29200</v>
      </c>
      <c r="C150" s="84" t="s">
        <v>736</v>
      </c>
    </row>
    <row r="151" spans="2:3">
      <c r="B151" s="83">
        <v>29300</v>
      </c>
      <c r="C151" s="84" t="s">
        <v>737</v>
      </c>
    </row>
    <row r="152" spans="2:3">
      <c r="B152" s="83">
        <v>29400</v>
      </c>
      <c r="C152" s="84" t="s">
        <v>738</v>
      </c>
    </row>
    <row r="153" spans="2:3">
      <c r="B153" s="83">
        <v>30000</v>
      </c>
      <c r="C153" s="84" t="s">
        <v>739</v>
      </c>
    </row>
    <row r="154" spans="2:3">
      <c r="B154" s="83">
        <v>31000</v>
      </c>
      <c r="C154" s="84" t="s">
        <v>740</v>
      </c>
    </row>
    <row r="155" spans="2:3">
      <c r="B155" s="83">
        <v>31100</v>
      </c>
      <c r="C155" s="84" t="s">
        <v>741</v>
      </c>
    </row>
    <row r="156" spans="2:3">
      <c r="B156" s="83">
        <v>31200</v>
      </c>
      <c r="C156" s="84" t="s">
        <v>742</v>
      </c>
    </row>
    <row r="157" spans="2:3">
      <c r="B157" s="83">
        <v>31300</v>
      </c>
      <c r="C157" s="84" t="s">
        <v>743</v>
      </c>
    </row>
    <row r="158" spans="2:3">
      <c r="B158" s="83">
        <v>31400</v>
      </c>
      <c r="C158" s="84" t="s">
        <v>744</v>
      </c>
    </row>
    <row r="159" spans="2:3">
      <c r="B159" s="83">
        <v>31410</v>
      </c>
      <c r="C159" s="94" t="s">
        <v>745</v>
      </c>
    </row>
    <row r="160" spans="2:3">
      <c r="B160" s="83">
        <v>31420</v>
      </c>
      <c r="C160" s="94" t="s">
        <v>746</v>
      </c>
    </row>
    <row r="161" spans="2:3">
      <c r="B161" s="83">
        <v>31500</v>
      </c>
      <c r="C161" s="84" t="s">
        <v>747</v>
      </c>
    </row>
    <row r="162" spans="2:3">
      <c r="B162" s="91">
        <v>32000</v>
      </c>
      <c r="C162" s="92" t="s">
        <v>748</v>
      </c>
    </row>
    <row r="163" spans="2:3">
      <c r="B163" s="93">
        <v>32100</v>
      </c>
      <c r="C163" s="81" t="s">
        <v>749</v>
      </c>
    </row>
    <row r="164" spans="2:3">
      <c r="B164" s="83">
        <v>32200</v>
      </c>
      <c r="C164" s="84" t="s">
        <v>750</v>
      </c>
    </row>
    <row r="165" spans="2:3">
      <c r="B165" s="83">
        <v>32300</v>
      </c>
      <c r="C165" s="84" t="s">
        <v>751</v>
      </c>
    </row>
    <row r="166" spans="2:3">
      <c r="B166" s="83">
        <v>32400</v>
      </c>
      <c r="C166" s="94" t="s">
        <v>752</v>
      </c>
    </row>
    <row r="167" spans="2:3">
      <c r="B167" s="83">
        <v>33000</v>
      </c>
      <c r="C167" s="84" t="s">
        <v>753</v>
      </c>
    </row>
    <row r="168" spans="2:3">
      <c r="B168" s="83">
        <v>33100</v>
      </c>
      <c r="C168" s="84" t="s">
        <v>754</v>
      </c>
    </row>
    <row r="169" spans="2:3">
      <c r="B169" s="83">
        <v>33200</v>
      </c>
      <c r="C169" s="84" t="s">
        <v>755</v>
      </c>
    </row>
    <row r="170" spans="2:3">
      <c r="B170" s="83">
        <v>33300</v>
      </c>
      <c r="C170" s="84" t="s">
        <v>756</v>
      </c>
    </row>
    <row r="171" spans="2:3">
      <c r="B171" s="83">
        <v>33400</v>
      </c>
      <c r="C171" s="84" t="s">
        <v>757</v>
      </c>
    </row>
    <row r="172" spans="2:3">
      <c r="B172" s="83">
        <v>33500</v>
      </c>
      <c r="C172" s="84" t="s">
        <v>758</v>
      </c>
    </row>
    <row r="173" spans="2:3">
      <c r="B173" s="83">
        <v>33600</v>
      </c>
      <c r="C173" s="84" t="s">
        <v>759</v>
      </c>
    </row>
    <row r="174" spans="2:3">
      <c r="B174" s="83">
        <v>33700</v>
      </c>
      <c r="C174" s="84" t="s">
        <v>760</v>
      </c>
    </row>
    <row r="175" spans="2:3">
      <c r="B175" s="93">
        <v>34000</v>
      </c>
      <c r="C175" s="95" t="s">
        <v>761</v>
      </c>
    </row>
    <row r="176" spans="2:3">
      <c r="B176" s="83">
        <v>34100</v>
      </c>
      <c r="C176" s="84" t="s">
        <v>762</v>
      </c>
    </row>
    <row r="177" spans="2:3">
      <c r="B177" s="83">
        <v>34200</v>
      </c>
      <c r="C177" s="84" t="s">
        <v>763</v>
      </c>
    </row>
    <row r="178" spans="2:3">
      <c r="B178" s="83">
        <v>34300</v>
      </c>
      <c r="C178" s="84" t="s">
        <v>764</v>
      </c>
    </row>
    <row r="179" spans="2:3">
      <c r="B179" s="83">
        <v>34400</v>
      </c>
      <c r="C179" s="84" t="s">
        <v>765</v>
      </c>
    </row>
    <row r="180" spans="2:3">
      <c r="B180" s="93">
        <v>35000</v>
      </c>
      <c r="C180" s="95" t="s">
        <v>766</v>
      </c>
    </row>
    <row r="181" spans="2:3">
      <c r="B181" s="83">
        <v>35100</v>
      </c>
      <c r="C181" s="84" t="s">
        <v>767</v>
      </c>
    </row>
    <row r="182" spans="2:3">
      <c r="B182" s="83">
        <v>35200</v>
      </c>
      <c r="C182" s="84" t="s">
        <v>768</v>
      </c>
    </row>
    <row r="183" spans="2:3">
      <c r="B183" s="83">
        <v>35210</v>
      </c>
      <c r="C183" s="84" t="s">
        <v>769</v>
      </c>
    </row>
    <row r="184" spans="2:3">
      <c r="B184" s="83">
        <v>35220</v>
      </c>
      <c r="C184" s="84" t="s">
        <v>770</v>
      </c>
    </row>
    <row r="185" spans="2:3">
      <c r="B185" s="83">
        <v>35230</v>
      </c>
      <c r="C185" s="84" t="s">
        <v>771</v>
      </c>
    </row>
    <row r="186" spans="2:3">
      <c r="B186" s="83">
        <v>35240</v>
      </c>
      <c r="C186" s="84" t="s">
        <v>772</v>
      </c>
    </row>
    <row r="187" spans="2:3">
      <c r="B187" s="83">
        <v>35300</v>
      </c>
      <c r="C187" s="84" t="s">
        <v>773</v>
      </c>
    </row>
    <row r="188" spans="2:3">
      <c r="B188" s="83">
        <v>35400</v>
      </c>
      <c r="C188" s="84" t="s">
        <v>774</v>
      </c>
    </row>
    <row r="189" spans="2:3">
      <c r="B189" s="93">
        <v>35500</v>
      </c>
      <c r="C189" s="81" t="s">
        <v>775</v>
      </c>
    </row>
    <row r="190" spans="2:3">
      <c r="B190" s="93">
        <v>35600</v>
      </c>
      <c r="C190" s="81" t="s">
        <v>776</v>
      </c>
    </row>
    <row r="191" spans="2:3">
      <c r="B191" s="83">
        <v>35610</v>
      </c>
      <c r="C191" s="84" t="s">
        <v>777</v>
      </c>
    </row>
    <row r="192" spans="2:3">
      <c r="B192" s="83">
        <v>35620</v>
      </c>
      <c r="C192" s="84" t="s">
        <v>778</v>
      </c>
    </row>
    <row r="193" spans="2:3">
      <c r="B193" s="83">
        <v>35630</v>
      </c>
      <c r="C193" s="84" t="s">
        <v>779</v>
      </c>
    </row>
    <row r="194" spans="2:3">
      <c r="B194" s="83">
        <v>35640</v>
      </c>
      <c r="C194" s="84" t="s">
        <v>780</v>
      </c>
    </row>
    <row r="195" spans="2:3">
      <c r="B195" s="83">
        <v>35650</v>
      </c>
      <c r="C195" s="84" t="s">
        <v>781</v>
      </c>
    </row>
    <row r="196" spans="2:3">
      <c r="B196" s="83">
        <v>35660</v>
      </c>
      <c r="C196" s="84" t="s">
        <v>782</v>
      </c>
    </row>
    <row r="197" spans="2:3">
      <c r="B197" s="83">
        <v>35700</v>
      </c>
      <c r="C197" s="84" t="s">
        <v>783</v>
      </c>
    </row>
    <row r="198" spans="2:3">
      <c r="B198" s="83">
        <v>35800</v>
      </c>
      <c r="C198" s="84" t="s">
        <v>784</v>
      </c>
    </row>
    <row r="199" spans="2:3">
      <c r="B199" s="93">
        <v>35900</v>
      </c>
      <c r="C199" s="81" t="s">
        <v>785</v>
      </c>
    </row>
    <row r="200" spans="2:3">
      <c r="B200" s="83">
        <v>35910</v>
      </c>
      <c r="C200" s="84" t="s">
        <v>786</v>
      </c>
    </row>
    <row r="201" spans="2:3">
      <c r="B201" s="83">
        <v>35920</v>
      </c>
      <c r="C201" s="84" t="s">
        <v>787</v>
      </c>
    </row>
    <row r="202" spans="2:3">
      <c r="B202" s="83">
        <v>35930</v>
      </c>
      <c r="C202" s="84" t="s">
        <v>788</v>
      </c>
    </row>
    <row r="203" spans="2:3">
      <c r="B203" s="93">
        <v>36000</v>
      </c>
      <c r="C203" s="81" t="s">
        <v>789</v>
      </c>
    </row>
    <row r="204" spans="2:3">
      <c r="B204" s="83">
        <v>36100</v>
      </c>
      <c r="C204" s="84" t="s">
        <v>790</v>
      </c>
    </row>
    <row r="205" spans="2:3">
      <c r="B205" s="83">
        <v>36200</v>
      </c>
      <c r="C205" s="84" t="s">
        <v>791</v>
      </c>
    </row>
    <row r="206" spans="2:3">
      <c r="B206" s="93">
        <v>36300</v>
      </c>
      <c r="C206" s="81" t="s">
        <v>792</v>
      </c>
    </row>
    <row r="207" spans="2:3">
      <c r="B207" s="83">
        <v>36400</v>
      </c>
      <c r="C207" s="84" t="s">
        <v>793</v>
      </c>
    </row>
    <row r="208" spans="2:3">
      <c r="B208" s="83">
        <v>36500</v>
      </c>
      <c r="C208" s="84" t="s">
        <v>794</v>
      </c>
    </row>
    <row r="209" spans="2:3">
      <c r="B209" s="93">
        <v>36900</v>
      </c>
      <c r="C209" s="81" t="s">
        <v>795</v>
      </c>
    </row>
    <row r="210" spans="2:3">
      <c r="B210" s="83">
        <v>36910</v>
      </c>
      <c r="C210" s="84" t="s">
        <v>796</v>
      </c>
    </row>
    <row r="211" spans="2:3">
      <c r="B211" s="83">
        <v>36920</v>
      </c>
      <c r="C211" s="84" t="s">
        <v>797</v>
      </c>
    </row>
    <row r="212" spans="2:3">
      <c r="B212" s="83">
        <v>36930</v>
      </c>
      <c r="C212" s="84" t="s">
        <v>798</v>
      </c>
    </row>
    <row r="213" spans="2:3">
      <c r="B213" s="93">
        <v>37000</v>
      </c>
      <c r="C213" s="81" t="s">
        <v>799</v>
      </c>
    </row>
    <row r="214" spans="2:3">
      <c r="B214" s="83">
        <v>37100</v>
      </c>
      <c r="C214" s="84" t="s">
        <v>800</v>
      </c>
    </row>
    <row r="215" spans="2:3">
      <c r="B215" s="83">
        <v>37200</v>
      </c>
      <c r="C215" s="84" t="s">
        <v>801</v>
      </c>
    </row>
    <row r="216" spans="2:3">
      <c r="B216" s="83">
        <v>37300</v>
      </c>
      <c r="C216" s="84" t="s">
        <v>802</v>
      </c>
    </row>
    <row r="217" spans="2:3">
      <c r="B217" s="83">
        <v>37400</v>
      </c>
      <c r="C217" s="84" t="s">
        <v>803</v>
      </c>
    </row>
    <row r="218" spans="2:3">
      <c r="B218" s="83">
        <v>37500</v>
      </c>
      <c r="C218" s="84" t="s">
        <v>804</v>
      </c>
    </row>
    <row r="219" spans="2:3">
      <c r="B219" s="93">
        <v>37900</v>
      </c>
      <c r="C219" s="81" t="s">
        <v>805</v>
      </c>
    </row>
    <row r="220" spans="2:3">
      <c r="B220" s="83">
        <v>37910</v>
      </c>
      <c r="C220" s="84" t="s">
        <v>806</v>
      </c>
    </row>
    <row r="221" spans="2:3">
      <c r="B221" s="83">
        <v>37920</v>
      </c>
      <c r="C221" s="84" t="s">
        <v>807</v>
      </c>
    </row>
    <row r="222" spans="2:3">
      <c r="B222" s="93">
        <v>38000</v>
      </c>
      <c r="C222" s="81" t="s">
        <v>808</v>
      </c>
    </row>
    <row r="223" spans="2:3">
      <c r="B223" s="83">
        <v>38100</v>
      </c>
      <c r="C223" s="84" t="s">
        <v>809</v>
      </c>
    </row>
    <row r="224" spans="2:3">
      <c r="B224" s="83">
        <v>38200</v>
      </c>
      <c r="C224" s="84" t="s">
        <v>810</v>
      </c>
    </row>
    <row r="225" spans="2:3">
      <c r="B225" s="83">
        <v>38300</v>
      </c>
      <c r="C225" s="84" t="s">
        <v>811</v>
      </c>
    </row>
    <row r="226" spans="2:3">
      <c r="B226" s="83">
        <v>38400</v>
      </c>
      <c r="C226" s="84" t="s">
        <v>812</v>
      </c>
    </row>
    <row r="227" spans="2:3">
      <c r="B227" s="93">
        <v>38500</v>
      </c>
      <c r="C227" s="81" t="s">
        <v>813</v>
      </c>
    </row>
    <row r="228" spans="2:3">
      <c r="B228" s="83">
        <v>38510</v>
      </c>
      <c r="C228" s="84" t="s">
        <v>814</v>
      </c>
    </row>
    <row r="229" spans="2:3">
      <c r="B229" s="83">
        <v>38520</v>
      </c>
      <c r="C229" s="84" t="s">
        <v>815</v>
      </c>
    </row>
    <row r="230" spans="2:3">
      <c r="B230" s="83">
        <v>38530</v>
      </c>
      <c r="C230" s="84" t="s">
        <v>816</v>
      </c>
    </row>
    <row r="231" spans="2:3">
      <c r="B231" s="83">
        <v>38540</v>
      </c>
      <c r="C231" s="84" t="s">
        <v>817</v>
      </c>
    </row>
    <row r="232" spans="2:3">
      <c r="B232" s="93">
        <v>39000</v>
      </c>
      <c r="C232" s="81" t="s">
        <v>818</v>
      </c>
    </row>
    <row r="233" spans="2:3">
      <c r="B233" s="83">
        <v>39100</v>
      </c>
      <c r="C233" s="84" t="s">
        <v>819</v>
      </c>
    </row>
    <row r="234" spans="2:3">
      <c r="B234" s="83">
        <v>39200</v>
      </c>
      <c r="C234" s="84" t="s">
        <v>820</v>
      </c>
    </row>
    <row r="235" spans="2:3">
      <c r="B235" s="83">
        <v>39300</v>
      </c>
      <c r="C235" s="84" t="s">
        <v>821</v>
      </c>
    </row>
    <row r="236" spans="2:3">
      <c r="B236" s="83">
        <v>39400</v>
      </c>
      <c r="C236" s="84" t="s">
        <v>822</v>
      </c>
    </row>
    <row r="237" spans="2:3">
      <c r="B237" s="83">
        <v>39500</v>
      </c>
      <c r="C237" s="84" t="s">
        <v>823</v>
      </c>
    </row>
    <row r="238" spans="2:3">
      <c r="B238" s="83">
        <v>39600</v>
      </c>
      <c r="C238" s="84" t="s">
        <v>824</v>
      </c>
    </row>
    <row r="239" spans="2:3">
      <c r="B239" s="83">
        <v>39700</v>
      </c>
      <c r="C239" s="84" t="s">
        <v>825</v>
      </c>
    </row>
    <row r="240" spans="2:3">
      <c r="B240" s="83">
        <v>39800</v>
      </c>
      <c r="C240" s="84" t="s">
        <v>826</v>
      </c>
    </row>
    <row r="241" spans="2:3">
      <c r="B241" s="96">
        <v>40000</v>
      </c>
      <c r="C241" s="92" t="s">
        <v>827</v>
      </c>
    </row>
    <row r="242" spans="2:3">
      <c r="B242" s="93">
        <v>41000</v>
      </c>
      <c r="C242" s="81" t="s">
        <v>828</v>
      </c>
    </row>
    <row r="243" spans="2:3">
      <c r="B243" s="93">
        <v>41100</v>
      </c>
      <c r="C243" s="81" t="s">
        <v>829</v>
      </c>
    </row>
    <row r="244" spans="2:3">
      <c r="B244" s="83">
        <v>41110</v>
      </c>
      <c r="C244" s="84" t="s">
        <v>830</v>
      </c>
    </row>
    <row r="245" spans="2:3">
      <c r="B245" s="83">
        <v>41120</v>
      </c>
      <c r="C245" s="84" t="s">
        <v>831</v>
      </c>
    </row>
    <row r="246" spans="2:3">
      <c r="B246" s="83">
        <v>41130</v>
      </c>
      <c r="C246" s="84" t="s">
        <v>832</v>
      </c>
    </row>
    <row r="247" spans="2:3">
      <c r="B247" s="93">
        <v>41200</v>
      </c>
      <c r="C247" s="81" t="s">
        <v>833</v>
      </c>
    </row>
    <row r="248" spans="2:3">
      <c r="B248" s="83">
        <v>41210</v>
      </c>
      <c r="C248" s="84" t="s">
        <v>834</v>
      </c>
    </row>
    <row r="249" spans="2:3">
      <c r="B249" s="83">
        <v>41220</v>
      </c>
      <c r="C249" s="84" t="s">
        <v>835</v>
      </c>
    </row>
    <row r="250" spans="2:3">
      <c r="B250" s="83">
        <v>41230</v>
      </c>
      <c r="C250" s="84" t="s">
        <v>836</v>
      </c>
    </row>
    <row r="251" spans="2:3">
      <c r="B251" s="83">
        <v>41240</v>
      </c>
      <c r="C251" s="84" t="s">
        <v>837</v>
      </c>
    </row>
    <row r="252" spans="2:3">
      <c r="B252" s="93">
        <v>42000</v>
      </c>
      <c r="C252" s="81" t="s">
        <v>838</v>
      </c>
    </row>
    <row r="253" spans="2:3">
      <c r="B253" s="93">
        <v>42100</v>
      </c>
      <c r="C253" s="81" t="s">
        <v>839</v>
      </c>
    </row>
    <row r="254" spans="2:3">
      <c r="B254" s="83">
        <v>42110</v>
      </c>
      <c r="C254" s="84" t="s">
        <v>840</v>
      </c>
    </row>
    <row r="255" spans="2:3">
      <c r="B255" s="83">
        <v>42120</v>
      </c>
      <c r="C255" s="84" t="s">
        <v>841</v>
      </c>
    </row>
    <row r="256" spans="2:3">
      <c r="B256" s="83">
        <v>42130</v>
      </c>
      <c r="C256" s="84" t="s">
        <v>842</v>
      </c>
    </row>
    <row r="257" spans="2:3">
      <c r="B257" s="83">
        <v>42140</v>
      </c>
      <c r="C257" s="84" t="s">
        <v>843</v>
      </c>
    </row>
    <row r="258" spans="2:3">
      <c r="B258" s="83">
        <v>42200</v>
      </c>
      <c r="C258" s="84" t="s">
        <v>844</v>
      </c>
    </row>
    <row r="259" spans="2:3">
      <c r="B259" s="83">
        <v>42300</v>
      </c>
      <c r="C259" s="84" t="s">
        <v>845</v>
      </c>
    </row>
    <row r="260" spans="2:3">
      <c r="B260" s="83">
        <v>42400</v>
      </c>
      <c r="C260" s="84" t="s">
        <v>846</v>
      </c>
    </row>
    <row r="261" spans="2:3">
      <c r="B261" s="83">
        <v>42500</v>
      </c>
      <c r="C261" s="84" t="s">
        <v>847</v>
      </c>
    </row>
    <row r="262" spans="2:3">
      <c r="B262" s="83">
        <v>42600</v>
      </c>
      <c r="C262" s="84" t="s">
        <v>848</v>
      </c>
    </row>
    <row r="263" spans="2:3">
      <c r="B263" s="93">
        <v>42700</v>
      </c>
      <c r="C263" s="81" t="s">
        <v>849</v>
      </c>
    </row>
    <row r="264" spans="2:3">
      <c r="B264" s="83">
        <v>42710</v>
      </c>
      <c r="C264" s="84" t="s">
        <v>850</v>
      </c>
    </row>
    <row r="265" spans="2:3">
      <c r="B265" s="83">
        <v>42720</v>
      </c>
      <c r="C265" s="84" t="s">
        <v>851</v>
      </c>
    </row>
    <row r="266" spans="2:3">
      <c r="B266" s="83">
        <v>42800</v>
      </c>
      <c r="C266" s="84" t="s">
        <v>852</v>
      </c>
    </row>
    <row r="267" spans="2:3">
      <c r="B267" s="83">
        <v>42900</v>
      </c>
      <c r="C267" s="84" t="s">
        <v>853</v>
      </c>
    </row>
    <row r="268" spans="2:3">
      <c r="B268" s="93">
        <v>43000</v>
      </c>
      <c r="C268" s="81" t="s">
        <v>854</v>
      </c>
    </row>
    <row r="269" spans="2:3">
      <c r="B269" s="83">
        <v>43100</v>
      </c>
      <c r="C269" s="84" t="s">
        <v>855</v>
      </c>
    </row>
    <row r="270" spans="2:3">
      <c r="B270" s="83">
        <v>43200</v>
      </c>
      <c r="C270" s="84" t="s">
        <v>856</v>
      </c>
    </row>
    <row r="271" spans="2:3">
      <c r="B271" s="83">
        <v>43300</v>
      </c>
      <c r="C271" s="84" t="s">
        <v>857</v>
      </c>
    </row>
    <row r="272" spans="2:3">
      <c r="B272" s="83">
        <v>43400</v>
      </c>
      <c r="C272" s="84" t="s">
        <v>858</v>
      </c>
    </row>
    <row r="273" spans="2:3">
      <c r="B273" s="83">
        <v>43900</v>
      </c>
      <c r="C273" s="84" t="s">
        <v>859</v>
      </c>
    </row>
    <row r="274" spans="2:3">
      <c r="B274" s="83">
        <v>44000</v>
      </c>
      <c r="C274" s="84" t="s">
        <v>860</v>
      </c>
    </row>
    <row r="275" spans="2:3">
      <c r="B275" s="83">
        <v>45000</v>
      </c>
      <c r="C275" s="97" t="s">
        <v>861</v>
      </c>
    </row>
    <row r="276" spans="2:3">
      <c r="B276" s="83">
        <v>45100</v>
      </c>
      <c r="C276" s="94" t="s">
        <v>862</v>
      </c>
    </row>
    <row r="277" spans="2:3">
      <c r="B277" s="83">
        <v>45200</v>
      </c>
      <c r="C277" s="84" t="s">
        <v>863</v>
      </c>
    </row>
    <row r="278" spans="2:3">
      <c r="B278" s="93">
        <v>46000</v>
      </c>
      <c r="C278" s="81" t="s">
        <v>864</v>
      </c>
    </row>
    <row r="279" spans="2:3">
      <c r="B279" s="83">
        <v>46100</v>
      </c>
      <c r="C279" s="84" t="s">
        <v>865</v>
      </c>
    </row>
    <row r="280" spans="2:3">
      <c r="B280" s="83">
        <v>46200</v>
      </c>
      <c r="C280" s="84" t="s">
        <v>866</v>
      </c>
    </row>
    <row r="281" spans="2:3">
      <c r="B281" s="96">
        <v>47000</v>
      </c>
      <c r="C281" s="92" t="s">
        <v>867</v>
      </c>
    </row>
    <row r="282" spans="2:3">
      <c r="B282" s="93">
        <v>47100</v>
      </c>
      <c r="C282" s="81" t="s">
        <v>868</v>
      </c>
    </row>
    <row r="283" spans="2:3">
      <c r="B283" s="83">
        <v>47110</v>
      </c>
      <c r="C283" s="84" t="s">
        <v>869</v>
      </c>
    </row>
    <row r="284" spans="2:3">
      <c r="B284" s="83">
        <v>47120</v>
      </c>
      <c r="C284" s="84" t="s">
        <v>870</v>
      </c>
    </row>
    <row r="285" spans="2:3">
      <c r="B285" s="93">
        <v>47200</v>
      </c>
      <c r="C285" s="81" t="s">
        <v>871</v>
      </c>
    </row>
    <row r="286" spans="2:3">
      <c r="B286" s="83">
        <v>47210</v>
      </c>
      <c r="C286" s="98" t="s">
        <v>872</v>
      </c>
    </row>
    <row r="287" spans="2:3">
      <c r="B287" s="83">
        <v>47220</v>
      </c>
      <c r="C287" s="84" t="s">
        <v>873</v>
      </c>
    </row>
    <row r="288" spans="2:3">
      <c r="B288" s="83">
        <v>47230</v>
      </c>
      <c r="C288" s="84" t="s">
        <v>874</v>
      </c>
    </row>
    <row r="289" spans="2:3">
      <c r="B289" s="93">
        <v>47300</v>
      </c>
      <c r="C289" s="99" t="s">
        <v>875</v>
      </c>
    </row>
    <row r="290" spans="2:3">
      <c r="B290" s="83">
        <v>47310</v>
      </c>
      <c r="C290" s="84" t="s">
        <v>876</v>
      </c>
    </row>
    <row r="291" spans="2:3">
      <c r="B291" s="83">
        <v>47320</v>
      </c>
      <c r="C291" s="84" t="s">
        <v>877</v>
      </c>
    </row>
    <row r="292" spans="2:3">
      <c r="B292" s="96">
        <v>50000</v>
      </c>
      <c r="C292" s="100" t="s">
        <v>878</v>
      </c>
    </row>
    <row r="293" spans="2:3">
      <c r="B293" s="93">
        <v>51000</v>
      </c>
      <c r="C293" s="82" t="s">
        <v>879</v>
      </c>
    </row>
    <row r="294" spans="2:3">
      <c r="B294" s="93">
        <v>51100</v>
      </c>
      <c r="C294" s="81" t="s">
        <v>880</v>
      </c>
    </row>
    <row r="295" spans="2:3">
      <c r="B295" s="83">
        <v>51110</v>
      </c>
      <c r="C295" s="85" t="s">
        <v>881</v>
      </c>
    </row>
    <row r="296" spans="2:3">
      <c r="B296" s="83">
        <v>51120</v>
      </c>
      <c r="C296" s="101" t="s">
        <v>882</v>
      </c>
    </row>
    <row r="297" spans="2:3">
      <c r="B297" s="93">
        <v>51200</v>
      </c>
      <c r="C297" s="102" t="s">
        <v>883</v>
      </c>
    </row>
    <row r="298" spans="2:3">
      <c r="B298" s="83">
        <v>51210</v>
      </c>
      <c r="C298" s="85" t="s">
        <v>884</v>
      </c>
    </row>
    <row r="299" spans="2:3">
      <c r="B299" s="83">
        <v>51220</v>
      </c>
      <c r="C299" s="101" t="s">
        <v>885</v>
      </c>
    </row>
    <row r="300" spans="2:3">
      <c r="B300" s="83">
        <v>51230</v>
      </c>
      <c r="C300" s="85" t="s">
        <v>886</v>
      </c>
    </row>
    <row r="301" spans="2:3">
      <c r="B301" s="83">
        <v>51240</v>
      </c>
      <c r="C301" s="101" t="s">
        <v>887</v>
      </c>
    </row>
    <row r="302" spans="2:3">
      <c r="B302" s="83">
        <v>51250</v>
      </c>
      <c r="C302" s="94" t="s">
        <v>888</v>
      </c>
    </row>
    <row r="303" spans="2:3">
      <c r="B303" s="83">
        <v>51260</v>
      </c>
      <c r="C303" s="94" t="s">
        <v>889</v>
      </c>
    </row>
    <row r="304" spans="2:3">
      <c r="B304" s="83">
        <v>51300</v>
      </c>
      <c r="C304" s="94" t="s">
        <v>890</v>
      </c>
    </row>
    <row r="305" spans="2:3">
      <c r="B305" s="93">
        <v>51400</v>
      </c>
      <c r="C305" s="103" t="s">
        <v>891</v>
      </c>
    </row>
    <row r="306" spans="2:3">
      <c r="B306" s="83">
        <v>51410</v>
      </c>
      <c r="C306" s="94" t="s">
        <v>892</v>
      </c>
    </row>
    <row r="307" spans="2:3">
      <c r="B307" s="83">
        <v>51420</v>
      </c>
      <c r="C307" s="101" t="s">
        <v>893</v>
      </c>
    </row>
    <row r="308" spans="2:3">
      <c r="B308" s="93">
        <v>52000</v>
      </c>
      <c r="C308" s="103" t="s">
        <v>894</v>
      </c>
    </row>
    <row r="309" spans="2:3">
      <c r="B309" s="93">
        <v>52100</v>
      </c>
      <c r="C309" s="104" t="s">
        <v>895</v>
      </c>
    </row>
    <row r="310" spans="2:3">
      <c r="B310" s="83">
        <v>52110</v>
      </c>
      <c r="C310" s="101" t="s">
        <v>896</v>
      </c>
    </row>
    <row r="311" spans="2:3">
      <c r="B311" s="105">
        <v>52120</v>
      </c>
      <c r="C311" s="101" t="s">
        <v>897</v>
      </c>
    </row>
    <row r="312" spans="2:3">
      <c r="B312" s="83">
        <v>52130</v>
      </c>
      <c r="C312" s="101" t="s">
        <v>898</v>
      </c>
    </row>
    <row r="313" spans="2:3">
      <c r="B313" s="83">
        <v>52200</v>
      </c>
      <c r="C313" s="101" t="s">
        <v>899</v>
      </c>
    </row>
    <row r="314" spans="2:3">
      <c r="B314" s="83">
        <v>52300</v>
      </c>
      <c r="C314" s="101" t="s">
        <v>900</v>
      </c>
    </row>
    <row r="315" spans="2:3">
      <c r="B315" s="93">
        <v>52400</v>
      </c>
      <c r="C315" s="81" t="s">
        <v>901</v>
      </c>
    </row>
    <row r="316" spans="2:3">
      <c r="B316" s="83">
        <v>52410</v>
      </c>
      <c r="C316" s="84" t="s">
        <v>902</v>
      </c>
    </row>
    <row r="317" spans="2:3">
      <c r="B317" s="83">
        <v>52420</v>
      </c>
      <c r="C317" s="84" t="s">
        <v>903</v>
      </c>
    </row>
    <row r="318" spans="2:3">
      <c r="B318" s="93">
        <v>53000</v>
      </c>
      <c r="C318" s="81" t="s">
        <v>904</v>
      </c>
    </row>
    <row r="319" spans="2:3">
      <c r="B319" s="83">
        <v>53100</v>
      </c>
      <c r="C319" s="84" t="s">
        <v>905</v>
      </c>
    </row>
    <row r="320" spans="2:3">
      <c r="B320" s="93">
        <v>53200</v>
      </c>
      <c r="C320" s="81" t="s">
        <v>906</v>
      </c>
    </row>
    <row r="321" spans="2:3">
      <c r="B321" s="83">
        <v>53210</v>
      </c>
      <c r="C321" s="84" t="s">
        <v>907</v>
      </c>
    </row>
    <row r="322" spans="2:3">
      <c r="B322" s="83">
        <v>53220</v>
      </c>
      <c r="C322" s="84" t="s">
        <v>908</v>
      </c>
    </row>
    <row r="323" spans="2:3">
      <c r="B323" s="96">
        <v>54000</v>
      </c>
      <c r="C323" s="92" t="s">
        <v>909</v>
      </c>
    </row>
    <row r="324" spans="2:3">
      <c r="B324" s="93">
        <v>54100</v>
      </c>
      <c r="C324" s="81" t="s">
        <v>883</v>
      </c>
    </row>
    <row r="325" spans="2:3">
      <c r="B325" s="83">
        <v>54110</v>
      </c>
      <c r="C325" s="84" t="s">
        <v>910</v>
      </c>
    </row>
    <row r="326" spans="2:3">
      <c r="B326" s="83">
        <v>54200</v>
      </c>
      <c r="C326" s="84" t="s">
        <v>890</v>
      </c>
    </row>
    <row r="327" spans="2:3">
      <c r="B327" s="93">
        <v>54300</v>
      </c>
      <c r="C327" s="81" t="s">
        <v>891</v>
      </c>
    </row>
    <row r="328" spans="2:3">
      <c r="B328" s="83">
        <v>54310</v>
      </c>
      <c r="C328" s="84" t="s">
        <v>892</v>
      </c>
    </row>
    <row r="329" spans="2:3">
      <c r="B329" s="83">
        <v>54320</v>
      </c>
      <c r="C329" s="84" t="s">
        <v>893</v>
      </c>
    </row>
    <row r="330" spans="2:3">
      <c r="B330" s="96">
        <v>55000</v>
      </c>
      <c r="C330" s="106" t="s">
        <v>911</v>
      </c>
    </row>
    <row r="331" spans="2:3">
      <c r="B331" s="93">
        <v>55100</v>
      </c>
      <c r="C331" s="95" t="s">
        <v>895</v>
      </c>
    </row>
    <row r="332" spans="2:3">
      <c r="B332" s="83">
        <v>55110</v>
      </c>
      <c r="C332" s="84" t="s">
        <v>912</v>
      </c>
    </row>
    <row r="333" spans="2:3">
      <c r="B333" s="83">
        <v>55120</v>
      </c>
      <c r="C333" s="84" t="s">
        <v>913</v>
      </c>
    </row>
    <row r="334" spans="2:3">
      <c r="B334" s="83">
        <v>55130</v>
      </c>
      <c r="C334" s="84" t="s">
        <v>898</v>
      </c>
    </row>
    <row r="335" spans="2:3">
      <c r="B335" s="83">
        <v>55200</v>
      </c>
      <c r="C335" s="84" t="s">
        <v>899</v>
      </c>
    </row>
    <row r="336" spans="2:3">
      <c r="B336" s="83">
        <v>55300</v>
      </c>
      <c r="C336" s="84" t="s">
        <v>914</v>
      </c>
    </row>
    <row r="337" spans="2:3">
      <c r="B337" s="83">
        <v>55400</v>
      </c>
      <c r="C337" s="107" t="s">
        <v>901</v>
      </c>
    </row>
    <row r="338" spans="2:3">
      <c r="B338" s="83">
        <v>55410</v>
      </c>
      <c r="C338" s="108" t="s">
        <v>915</v>
      </c>
    </row>
    <row r="339" spans="2:3">
      <c r="B339" s="83">
        <v>55420</v>
      </c>
      <c r="C339" s="108" t="s">
        <v>903</v>
      </c>
    </row>
    <row r="340" spans="2:3">
      <c r="B340" s="83">
        <v>56000</v>
      </c>
      <c r="C340" s="108" t="s">
        <v>916</v>
      </c>
    </row>
    <row r="341" spans="2:3">
      <c r="B341" s="83">
        <v>56100</v>
      </c>
      <c r="C341" s="108" t="s">
        <v>905</v>
      </c>
    </row>
    <row r="342" spans="2:3">
      <c r="B342" s="83">
        <v>56200</v>
      </c>
      <c r="C342" s="108" t="s">
        <v>906</v>
      </c>
    </row>
    <row r="343" spans="2:3">
      <c r="B343" s="83">
        <v>56210</v>
      </c>
      <c r="C343" s="108" t="s">
        <v>917</v>
      </c>
    </row>
    <row r="344" spans="2:3">
      <c r="B344" s="83">
        <v>56220</v>
      </c>
      <c r="C344" s="108" t="s">
        <v>918</v>
      </c>
    </row>
    <row r="345" spans="2:3">
      <c r="B345" s="83">
        <v>60000</v>
      </c>
      <c r="C345" s="108" t="s">
        <v>919</v>
      </c>
    </row>
    <row r="346" spans="2:3">
      <c r="B346" s="83">
        <v>61000</v>
      </c>
      <c r="C346" s="108" t="s">
        <v>920</v>
      </c>
    </row>
    <row r="347" spans="2:3">
      <c r="B347" s="83">
        <v>61100</v>
      </c>
      <c r="C347" s="108" t="s">
        <v>921</v>
      </c>
    </row>
    <row r="348" spans="2:3">
      <c r="B348" s="83">
        <v>61110</v>
      </c>
      <c r="C348" s="108" t="s">
        <v>922</v>
      </c>
    </row>
    <row r="349" spans="2:3">
      <c r="B349" s="83">
        <v>61120</v>
      </c>
      <c r="C349" s="108" t="s">
        <v>923</v>
      </c>
    </row>
    <row r="350" spans="2:3">
      <c r="B350" s="83">
        <v>61200</v>
      </c>
      <c r="C350" s="108" t="s">
        <v>924</v>
      </c>
    </row>
    <row r="351" spans="2:3">
      <c r="B351" s="83">
        <v>61210</v>
      </c>
      <c r="C351" s="108" t="s">
        <v>925</v>
      </c>
    </row>
    <row r="352" spans="2:3">
      <c r="B352" s="83">
        <v>61220</v>
      </c>
      <c r="C352" s="108" t="s">
        <v>926</v>
      </c>
    </row>
    <row r="353" spans="2:3">
      <c r="B353" s="83">
        <v>61300</v>
      </c>
      <c r="C353" s="108" t="s">
        <v>927</v>
      </c>
    </row>
    <row r="354" spans="2:3">
      <c r="B354" s="83">
        <v>61400</v>
      </c>
      <c r="C354" s="108" t="s">
        <v>928</v>
      </c>
    </row>
    <row r="355" spans="2:3">
      <c r="B355" s="83">
        <v>62000</v>
      </c>
      <c r="C355" s="108" t="s">
        <v>929</v>
      </c>
    </row>
    <row r="356" spans="2:3">
      <c r="B356" s="83">
        <v>62100</v>
      </c>
      <c r="C356" s="108" t="s">
        <v>930</v>
      </c>
    </row>
    <row r="357" spans="2:3">
      <c r="B357" s="83">
        <v>62110</v>
      </c>
      <c r="C357" s="108" t="s">
        <v>931</v>
      </c>
    </row>
    <row r="358" spans="2:3">
      <c r="B358" s="83">
        <v>62120</v>
      </c>
      <c r="C358" s="108" t="s">
        <v>932</v>
      </c>
    </row>
    <row r="359" spans="2:3">
      <c r="B359" s="83">
        <v>62130</v>
      </c>
      <c r="C359" s="108" t="s">
        <v>933</v>
      </c>
    </row>
    <row r="360" spans="2:3">
      <c r="B360" s="83">
        <v>62200</v>
      </c>
      <c r="C360" s="108" t="s">
        <v>934</v>
      </c>
    </row>
    <row r="361" spans="2:3">
      <c r="B361" s="83">
        <v>62210</v>
      </c>
      <c r="C361" s="108" t="s">
        <v>935</v>
      </c>
    </row>
    <row r="362" spans="2:3">
      <c r="B362" s="83">
        <v>62220</v>
      </c>
      <c r="C362" s="108" t="s">
        <v>936</v>
      </c>
    </row>
    <row r="363" spans="2:3">
      <c r="B363" s="83">
        <v>62230</v>
      </c>
      <c r="C363" s="108" t="s">
        <v>937</v>
      </c>
    </row>
    <row r="364" spans="2:3">
      <c r="B364" s="83">
        <v>62300</v>
      </c>
      <c r="C364" s="108" t="s">
        <v>938</v>
      </c>
    </row>
    <row r="365" spans="2:3">
      <c r="B365" s="83">
        <v>62400</v>
      </c>
      <c r="C365" s="108" t="s">
        <v>939</v>
      </c>
    </row>
    <row r="366" spans="2:3">
      <c r="B366" s="83">
        <v>62500</v>
      </c>
      <c r="C366" s="108" t="s">
        <v>940</v>
      </c>
    </row>
    <row r="367" spans="2:3">
      <c r="B367" s="83">
        <v>62510</v>
      </c>
      <c r="C367" s="108" t="s">
        <v>941</v>
      </c>
    </row>
    <row r="368" spans="2:3">
      <c r="B368" s="83">
        <v>62520</v>
      </c>
      <c r="C368" s="108" t="s">
        <v>942</v>
      </c>
    </row>
    <row r="369" spans="2:3">
      <c r="B369" s="83">
        <v>62600</v>
      </c>
      <c r="C369" s="108" t="s">
        <v>943</v>
      </c>
    </row>
    <row r="370" spans="2:3">
      <c r="B370" s="83">
        <v>62610</v>
      </c>
      <c r="C370" s="108" t="s">
        <v>944</v>
      </c>
    </row>
    <row r="371" spans="2:3">
      <c r="B371" s="83">
        <v>62620</v>
      </c>
      <c r="C371" s="108" t="s">
        <v>945</v>
      </c>
    </row>
    <row r="372" spans="2:3">
      <c r="B372" s="83">
        <v>63000</v>
      </c>
      <c r="C372" s="108" t="s">
        <v>946</v>
      </c>
    </row>
    <row r="373" spans="2:3">
      <c r="B373" s="83">
        <v>63100</v>
      </c>
      <c r="C373" s="108" t="s">
        <v>947</v>
      </c>
    </row>
    <row r="374" spans="2:3">
      <c r="B374" s="83">
        <v>63110</v>
      </c>
      <c r="C374" s="108" t="s">
        <v>948</v>
      </c>
    </row>
    <row r="375" spans="2:3">
      <c r="B375" s="83">
        <v>63120</v>
      </c>
      <c r="C375" s="108" t="s">
        <v>949</v>
      </c>
    </row>
    <row r="376" spans="2:3">
      <c r="B376" s="83">
        <v>63130</v>
      </c>
      <c r="C376" s="108" t="s">
        <v>950</v>
      </c>
    </row>
    <row r="377" spans="2:3">
      <c r="B377" s="83">
        <v>63200</v>
      </c>
      <c r="C377" s="108" t="s">
        <v>951</v>
      </c>
    </row>
    <row r="378" spans="2:3">
      <c r="B378" s="83">
        <v>63210</v>
      </c>
      <c r="C378" s="108" t="s">
        <v>952</v>
      </c>
    </row>
    <row r="379" spans="2:3">
      <c r="B379" s="83">
        <v>63220</v>
      </c>
      <c r="C379" s="108" t="s">
        <v>953</v>
      </c>
    </row>
    <row r="380" spans="2:3">
      <c r="B380" s="83">
        <v>63230</v>
      </c>
      <c r="C380" s="108" t="s">
        <v>954</v>
      </c>
    </row>
    <row r="381" spans="2:3">
      <c r="B381" s="83">
        <v>63300</v>
      </c>
      <c r="C381" s="108" t="s">
        <v>955</v>
      </c>
    </row>
    <row r="382" spans="2:3">
      <c r="B382" s="83">
        <v>63400</v>
      </c>
      <c r="C382" s="108" t="s">
        <v>956</v>
      </c>
    </row>
    <row r="383" spans="2:3">
      <c r="B383" s="83">
        <v>63500</v>
      </c>
      <c r="C383" s="108" t="s">
        <v>957</v>
      </c>
    </row>
    <row r="384" spans="2:3">
      <c r="B384" s="83">
        <v>63510</v>
      </c>
      <c r="C384" s="108" t="s">
        <v>958</v>
      </c>
    </row>
    <row r="385" spans="2:3">
      <c r="B385" s="83">
        <v>63520</v>
      </c>
      <c r="C385" s="108" t="s">
        <v>959</v>
      </c>
    </row>
    <row r="386" spans="2:3">
      <c r="B386" s="83">
        <v>63600</v>
      </c>
      <c r="C386" s="108" t="s">
        <v>960</v>
      </c>
    </row>
    <row r="387" spans="2:3">
      <c r="B387" s="83">
        <v>63610</v>
      </c>
      <c r="C387" s="108" t="s">
        <v>961</v>
      </c>
    </row>
    <row r="388" spans="2:3">
      <c r="B388" s="83">
        <v>63620</v>
      </c>
      <c r="C388" s="108" t="s">
        <v>962</v>
      </c>
    </row>
    <row r="389" spans="2:3">
      <c r="B389" s="83">
        <v>64000</v>
      </c>
      <c r="C389" s="108" t="s">
        <v>963</v>
      </c>
    </row>
    <row r="390" spans="2:3">
      <c r="B390" s="83">
        <v>64100</v>
      </c>
      <c r="C390" s="108" t="s">
        <v>964</v>
      </c>
    </row>
    <row r="391" spans="2:3">
      <c r="B391" s="83">
        <v>64200</v>
      </c>
      <c r="C391" s="108" t="s">
        <v>965</v>
      </c>
    </row>
    <row r="392" spans="2:3">
      <c r="B392" s="83">
        <v>70000</v>
      </c>
      <c r="C392" s="108" t="s">
        <v>966</v>
      </c>
    </row>
    <row r="393" spans="2:3">
      <c r="B393" s="83">
        <v>71000</v>
      </c>
      <c r="C393" s="108" t="s">
        <v>967</v>
      </c>
    </row>
    <row r="394" spans="2:3">
      <c r="B394" s="83">
        <v>71100</v>
      </c>
      <c r="C394" s="108" t="s">
        <v>968</v>
      </c>
    </row>
    <row r="395" spans="2:3">
      <c r="B395" s="83">
        <v>71110</v>
      </c>
      <c r="C395" s="108" t="s">
        <v>969</v>
      </c>
    </row>
    <row r="396" spans="2:3">
      <c r="B396" s="83">
        <v>71120</v>
      </c>
      <c r="C396" s="108" t="s">
        <v>970</v>
      </c>
    </row>
    <row r="397" spans="2:3">
      <c r="B397" s="83">
        <v>71130</v>
      </c>
      <c r="C397" s="108" t="s">
        <v>971</v>
      </c>
    </row>
    <row r="398" spans="2:3">
      <c r="B398" s="83">
        <v>71140</v>
      </c>
      <c r="C398" s="108" t="s">
        <v>972</v>
      </c>
    </row>
    <row r="399" spans="2:3">
      <c r="B399" s="83">
        <v>71150</v>
      </c>
      <c r="C399" s="108" t="s">
        <v>973</v>
      </c>
    </row>
    <row r="400" spans="2:3">
      <c r="B400" s="83">
        <v>71160</v>
      </c>
      <c r="C400" s="108" t="s">
        <v>974</v>
      </c>
    </row>
    <row r="401" spans="2:3">
      <c r="B401" s="83">
        <v>71170</v>
      </c>
      <c r="C401" s="108" t="s">
        <v>975</v>
      </c>
    </row>
    <row r="402" spans="2:3">
      <c r="B402" s="83">
        <v>71180</v>
      </c>
      <c r="C402" s="108" t="s">
        <v>976</v>
      </c>
    </row>
    <row r="403" spans="2:3">
      <c r="B403" s="83">
        <v>71190</v>
      </c>
      <c r="C403" s="108" t="s">
        <v>977</v>
      </c>
    </row>
    <row r="404" spans="2:3">
      <c r="B404" s="83">
        <v>71200</v>
      </c>
      <c r="C404" s="108" t="s">
        <v>978</v>
      </c>
    </row>
    <row r="405" spans="2:3">
      <c r="B405" s="83">
        <v>71210</v>
      </c>
      <c r="C405" s="108" t="s">
        <v>979</v>
      </c>
    </row>
    <row r="406" spans="2:3">
      <c r="B406" s="83">
        <v>71220</v>
      </c>
      <c r="C406" s="108" t="s">
        <v>980</v>
      </c>
    </row>
    <row r="407" spans="2:3">
      <c r="B407" s="83">
        <v>71230</v>
      </c>
      <c r="C407" s="108" t="s">
        <v>981</v>
      </c>
    </row>
    <row r="408" spans="2:3">
      <c r="B408" s="83">
        <v>71240</v>
      </c>
      <c r="C408" s="108" t="s">
        <v>982</v>
      </c>
    </row>
    <row r="409" spans="2:3">
      <c r="B409" s="83">
        <v>71250</v>
      </c>
      <c r="C409" s="108" t="s">
        <v>983</v>
      </c>
    </row>
    <row r="410" spans="2:3">
      <c r="B410" s="83">
        <v>71260</v>
      </c>
      <c r="C410" s="108" t="s">
        <v>984</v>
      </c>
    </row>
    <row r="411" spans="2:3">
      <c r="B411" s="83">
        <v>71270</v>
      </c>
      <c r="C411" s="108" t="s">
        <v>985</v>
      </c>
    </row>
    <row r="412" spans="2:3">
      <c r="B412" s="83">
        <v>71280</v>
      </c>
      <c r="C412" s="108" t="s">
        <v>986</v>
      </c>
    </row>
    <row r="413" spans="2:3">
      <c r="B413" s="83">
        <v>71290</v>
      </c>
      <c r="C413" s="108" t="s">
        <v>987</v>
      </c>
    </row>
    <row r="414" spans="2:3">
      <c r="B414" s="83">
        <v>71300</v>
      </c>
      <c r="C414" s="108" t="s">
        <v>988</v>
      </c>
    </row>
    <row r="415" spans="2:3">
      <c r="B415" s="83">
        <v>71400</v>
      </c>
      <c r="C415" s="108" t="s">
        <v>989</v>
      </c>
    </row>
    <row r="416" spans="2:3">
      <c r="B416" s="83">
        <v>72000</v>
      </c>
      <c r="C416" s="108" t="s">
        <v>990</v>
      </c>
    </row>
    <row r="417" spans="2:3">
      <c r="B417" s="83">
        <v>72100</v>
      </c>
      <c r="C417" s="108" t="s">
        <v>991</v>
      </c>
    </row>
    <row r="418" spans="2:3">
      <c r="B418" s="83">
        <v>72110</v>
      </c>
      <c r="C418" s="108" t="s">
        <v>992</v>
      </c>
    </row>
    <row r="419" spans="2:3">
      <c r="B419" s="83">
        <v>72120</v>
      </c>
      <c r="C419" s="108" t="s">
        <v>970</v>
      </c>
    </row>
    <row r="420" spans="2:3">
      <c r="B420" s="83">
        <v>72130</v>
      </c>
      <c r="C420" s="108" t="s">
        <v>971</v>
      </c>
    </row>
    <row r="421" spans="2:3">
      <c r="B421" s="83">
        <v>72140</v>
      </c>
      <c r="C421" s="108" t="s">
        <v>972</v>
      </c>
    </row>
    <row r="422" spans="2:3">
      <c r="B422" s="83">
        <v>72150</v>
      </c>
      <c r="C422" s="108" t="s">
        <v>973</v>
      </c>
    </row>
    <row r="423" spans="2:3">
      <c r="B423" s="83">
        <v>72160</v>
      </c>
      <c r="C423" s="108" t="s">
        <v>974</v>
      </c>
    </row>
    <row r="424" spans="2:3">
      <c r="B424" s="83">
        <v>72170</v>
      </c>
      <c r="C424" s="108" t="s">
        <v>975</v>
      </c>
    </row>
    <row r="425" spans="2:3">
      <c r="B425" s="83">
        <v>72180</v>
      </c>
      <c r="C425" s="108" t="s">
        <v>976</v>
      </c>
    </row>
    <row r="426" spans="2:3">
      <c r="B426" s="83">
        <v>72190</v>
      </c>
      <c r="C426" s="108" t="s">
        <v>993</v>
      </c>
    </row>
    <row r="427" spans="2:3">
      <c r="B427" s="83">
        <v>72200</v>
      </c>
      <c r="C427" s="108" t="s">
        <v>994</v>
      </c>
    </row>
    <row r="428" spans="2:3">
      <c r="B428" s="83">
        <v>72210</v>
      </c>
      <c r="C428" s="108" t="s">
        <v>979</v>
      </c>
    </row>
    <row r="429" spans="2:3">
      <c r="B429" s="83">
        <v>72220</v>
      </c>
      <c r="C429" s="108" t="s">
        <v>980</v>
      </c>
    </row>
    <row r="430" spans="2:3">
      <c r="B430" s="83">
        <v>72230</v>
      </c>
      <c r="C430" s="108" t="s">
        <v>981</v>
      </c>
    </row>
    <row r="431" spans="2:3">
      <c r="B431" s="83">
        <v>72240</v>
      </c>
      <c r="C431" s="108" t="s">
        <v>982</v>
      </c>
    </row>
    <row r="432" spans="2:3">
      <c r="B432" s="83">
        <v>72250</v>
      </c>
      <c r="C432" s="108" t="s">
        <v>983</v>
      </c>
    </row>
    <row r="433" spans="2:3">
      <c r="B433" s="83">
        <v>72260</v>
      </c>
      <c r="C433" s="108" t="s">
        <v>984</v>
      </c>
    </row>
    <row r="434" spans="2:3">
      <c r="B434" s="83">
        <v>72270</v>
      </c>
      <c r="C434" s="108" t="s">
        <v>985</v>
      </c>
    </row>
    <row r="435" spans="2:3">
      <c r="B435" s="83">
        <v>72280</v>
      </c>
      <c r="C435" s="108" t="s">
        <v>986</v>
      </c>
    </row>
    <row r="436" spans="2:3">
      <c r="B436" s="83">
        <v>72290</v>
      </c>
      <c r="C436" s="108" t="s">
        <v>995</v>
      </c>
    </row>
    <row r="437" spans="2:3">
      <c r="B437" s="83">
        <v>72300</v>
      </c>
      <c r="C437" s="108" t="s">
        <v>996</v>
      </c>
    </row>
    <row r="438" spans="2:3">
      <c r="B438" s="83">
        <v>72400</v>
      </c>
      <c r="C438" s="108" t="s">
        <v>997</v>
      </c>
    </row>
    <row r="439" spans="2:3">
      <c r="B439" s="83">
        <v>73000</v>
      </c>
      <c r="C439" s="108" t="s">
        <v>998</v>
      </c>
    </row>
    <row r="440" spans="2:3">
      <c r="B440" s="83">
        <v>73100</v>
      </c>
      <c r="C440" s="108" t="s">
        <v>999</v>
      </c>
    </row>
    <row r="441" spans="2:3">
      <c r="B441" s="83">
        <v>73200</v>
      </c>
      <c r="C441" s="108" t="s">
        <v>1000</v>
      </c>
    </row>
    <row r="442" spans="2:3">
      <c r="B442" s="83">
        <v>73300</v>
      </c>
      <c r="C442" s="108" t="s">
        <v>1001</v>
      </c>
    </row>
    <row r="443" spans="2:3">
      <c r="B443" s="83">
        <v>73400</v>
      </c>
      <c r="C443" s="108" t="s">
        <v>1002</v>
      </c>
    </row>
    <row r="444" spans="2:3">
      <c r="B444" s="83">
        <v>74000</v>
      </c>
      <c r="C444" s="108" t="s">
        <v>1003</v>
      </c>
    </row>
    <row r="445" spans="2:3">
      <c r="B445" s="83">
        <v>74100</v>
      </c>
      <c r="C445" s="108" t="s">
        <v>1004</v>
      </c>
    </row>
    <row r="446" spans="2:3">
      <c r="B446" s="83">
        <v>74200</v>
      </c>
      <c r="C446" s="108" t="s">
        <v>1005</v>
      </c>
    </row>
    <row r="447" spans="2:3">
      <c r="B447" s="83">
        <v>74300</v>
      </c>
      <c r="C447" s="108" t="s">
        <v>1006</v>
      </c>
    </row>
    <row r="448" spans="2:3">
      <c r="B448" s="83">
        <v>74400</v>
      </c>
      <c r="C448" s="108" t="s">
        <v>1007</v>
      </c>
    </row>
    <row r="449" spans="2:3">
      <c r="B449" s="83">
        <v>74500</v>
      </c>
      <c r="C449" s="108" t="s">
        <v>1008</v>
      </c>
    </row>
    <row r="450" spans="2:3">
      <c r="B450" s="83">
        <v>74600</v>
      </c>
      <c r="C450" s="108" t="s">
        <v>1009</v>
      </c>
    </row>
    <row r="451" spans="2:3">
      <c r="B451" s="83">
        <v>74700</v>
      </c>
      <c r="C451" s="108" t="s">
        <v>1010</v>
      </c>
    </row>
    <row r="452" spans="2:3">
      <c r="B452" s="83">
        <v>74800</v>
      </c>
      <c r="C452" s="108" t="s">
        <v>1011</v>
      </c>
    </row>
    <row r="453" spans="2:3">
      <c r="B453" s="83">
        <v>74810</v>
      </c>
      <c r="C453" s="108" t="s">
        <v>1012</v>
      </c>
    </row>
    <row r="454" spans="2:3">
      <c r="B454" s="83">
        <v>74820</v>
      </c>
      <c r="C454" s="108" t="s">
        <v>1013</v>
      </c>
    </row>
    <row r="455" spans="2:3">
      <c r="B455" s="83">
        <v>74830</v>
      </c>
      <c r="C455" s="108" t="s">
        <v>1014</v>
      </c>
    </row>
    <row r="456" spans="2:3">
      <c r="B456" s="83">
        <v>75000</v>
      </c>
      <c r="C456" s="108" t="s">
        <v>1015</v>
      </c>
    </row>
    <row r="457" spans="2:3">
      <c r="B457" s="83">
        <v>76000</v>
      </c>
      <c r="C457" s="108" t="s">
        <v>1016</v>
      </c>
    </row>
    <row r="458" spans="2:3">
      <c r="B458" s="83">
        <v>77000</v>
      </c>
      <c r="C458" s="108" t="s">
        <v>1017</v>
      </c>
    </row>
    <row r="459" spans="2:3">
      <c r="B459" s="83">
        <v>77100</v>
      </c>
      <c r="C459" s="108" t="s">
        <v>1018</v>
      </c>
    </row>
    <row r="460" spans="2:3">
      <c r="B460" s="83">
        <v>77200</v>
      </c>
      <c r="C460" s="108" t="s">
        <v>1019</v>
      </c>
    </row>
    <row r="461" spans="2:3">
      <c r="B461" s="83">
        <v>77300</v>
      </c>
      <c r="C461" s="108" t="s">
        <v>1020</v>
      </c>
    </row>
    <row r="462" spans="2:3">
      <c r="B462" s="83">
        <v>77400</v>
      </c>
      <c r="C462" s="108" t="s">
        <v>1021</v>
      </c>
    </row>
    <row r="463" spans="2:3">
      <c r="B463" s="83">
        <v>90000</v>
      </c>
      <c r="C463" s="108" t="s">
        <v>1022</v>
      </c>
    </row>
    <row r="464" spans="2:3">
      <c r="B464" s="83">
        <v>91000</v>
      </c>
      <c r="C464" s="108" t="s">
        <v>1023</v>
      </c>
    </row>
    <row r="465" spans="2:3">
      <c r="B465" s="83">
        <v>91100</v>
      </c>
      <c r="C465" s="108" t="s">
        <v>1024</v>
      </c>
    </row>
    <row r="466" spans="2:3">
      <c r="B466" s="83">
        <v>91200</v>
      </c>
      <c r="C466" s="108" t="s">
        <v>1025</v>
      </c>
    </row>
    <row r="467" spans="2:3">
      <c r="B467" s="83">
        <v>91300</v>
      </c>
      <c r="C467" s="108" t="s">
        <v>1026</v>
      </c>
    </row>
    <row r="468" spans="2:3">
      <c r="B468" s="83">
        <v>91400</v>
      </c>
      <c r="C468" s="108" t="s">
        <v>1027</v>
      </c>
    </row>
    <row r="469" spans="2:3">
      <c r="B469" s="83">
        <v>92000</v>
      </c>
      <c r="C469" s="108" t="s">
        <v>1028</v>
      </c>
    </row>
    <row r="470" spans="2:3">
      <c r="B470" s="83">
        <v>92100</v>
      </c>
      <c r="C470" s="108" t="s">
        <v>1029</v>
      </c>
    </row>
    <row r="471" spans="2:3">
      <c r="B471" s="83">
        <v>92200</v>
      </c>
      <c r="C471" s="108" t="s">
        <v>1030</v>
      </c>
    </row>
    <row r="472" spans="2:3">
      <c r="B472" s="83">
        <v>93000</v>
      </c>
      <c r="C472" s="108" t="s">
        <v>1031</v>
      </c>
    </row>
    <row r="473" spans="2:3">
      <c r="B473" s="83">
        <v>93100</v>
      </c>
      <c r="C473" s="108" t="s">
        <v>1032</v>
      </c>
    </row>
    <row r="474" spans="2:3">
      <c r="B474" s="83">
        <v>93200</v>
      </c>
      <c r="C474" s="108" t="s">
        <v>1033</v>
      </c>
    </row>
    <row r="475" spans="2:3">
      <c r="B475" s="83">
        <v>94000</v>
      </c>
      <c r="C475" s="108" t="s">
        <v>1034</v>
      </c>
    </row>
    <row r="476" spans="2:3">
      <c r="B476" s="83">
        <v>94100</v>
      </c>
      <c r="C476" s="108" t="s">
        <v>1035</v>
      </c>
    </row>
    <row r="477" spans="2:3">
      <c r="B477" s="83">
        <v>94200</v>
      </c>
      <c r="C477" s="108" t="s">
        <v>1036</v>
      </c>
    </row>
    <row r="478" spans="2:3">
      <c r="B478" s="83">
        <v>95000</v>
      </c>
      <c r="C478" s="108" t="s">
        <v>1037</v>
      </c>
    </row>
    <row r="479" spans="2:3">
      <c r="B479" s="83">
        <v>95100</v>
      </c>
      <c r="C479" s="108" t="s">
        <v>1038</v>
      </c>
    </row>
    <row r="480" spans="2:3">
      <c r="B480" s="83">
        <v>95200</v>
      </c>
      <c r="C480" s="108" t="s">
        <v>1039</v>
      </c>
    </row>
    <row r="481" spans="2:3">
      <c r="B481" s="83">
        <v>99000</v>
      </c>
      <c r="C481" s="108" t="s">
        <v>1040</v>
      </c>
    </row>
    <row r="482" spans="2:3">
      <c r="B482" s="83">
        <v>99100</v>
      </c>
      <c r="C482" s="108" t="s">
        <v>1041</v>
      </c>
    </row>
    <row r="483" spans="2:3">
      <c r="B483" s="83">
        <v>99200</v>
      </c>
      <c r="C483" s="108" t="s">
        <v>1042</v>
      </c>
    </row>
  </sheetData>
  <pageMargins left="0.7" right="0.7" top="0.75" bottom="0.75" header="0.3" footer="0.3"/>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1BADB"/>
  </sheetPr>
  <dimension ref="A1:BX93"/>
  <sheetViews>
    <sheetView zoomScale="85" zoomScaleNormal="85" workbookViewId="0">
      <pane ySplit="7" topLeftCell="A37" activePane="bottomLeft" state="frozen"/>
      <selection pane="bottomLeft" activeCell="E39" sqref="E39"/>
    </sheetView>
  </sheetViews>
  <sheetFormatPr baseColWidth="10" defaultColWidth="11.5703125" defaultRowHeight="15.75"/>
  <cols>
    <col min="1" max="2" width="44.85546875" style="1" customWidth="1"/>
    <col min="3" max="3" width="24" style="1" customWidth="1"/>
    <col min="4" max="6" width="27.42578125" style="1" customWidth="1"/>
    <col min="7" max="8" width="27.42578125" style="2" customWidth="1"/>
    <col min="9" max="10" width="27.42578125" style="1" customWidth="1"/>
    <col min="11" max="11" width="18.7109375" style="1" customWidth="1"/>
    <col min="12" max="12" width="12.7109375" style="1" customWidth="1"/>
    <col min="13" max="13" width="17.85546875" style="1" customWidth="1"/>
    <col min="14" max="14" width="17.140625" style="1" customWidth="1"/>
    <col min="15" max="15" width="15.28515625" style="1" customWidth="1"/>
    <col min="16" max="16" width="13.7109375" style="1" customWidth="1"/>
    <col min="17" max="17" width="15.28515625" style="1" customWidth="1"/>
    <col min="18" max="18" width="18.85546875" style="1" customWidth="1"/>
    <col min="19" max="19" width="15.42578125" style="1" customWidth="1"/>
    <col min="20" max="20" width="13.7109375" style="1" customWidth="1"/>
    <col min="21" max="21" width="15.140625" style="1" customWidth="1"/>
    <col min="22" max="22" width="12.7109375" style="1" customWidth="1"/>
    <col min="23" max="23" width="24.42578125" style="1" customWidth="1"/>
    <col min="24" max="24" width="18.7109375" style="1" customWidth="1"/>
    <col min="25" max="25" width="21" style="1" customWidth="1"/>
    <col min="26" max="26" width="20.7109375" style="1" customWidth="1"/>
    <col min="27" max="76" width="11.5703125" style="4"/>
    <col min="77" max="16384" width="11.5703125" style="1"/>
  </cols>
  <sheetData>
    <row r="1" spans="1:26" ht="15.75" customHeight="1">
      <c r="B1" s="4"/>
      <c r="C1" s="5"/>
      <c r="D1" s="6"/>
      <c r="E1" s="7"/>
      <c r="F1" s="7"/>
      <c r="G1" s="8"/>
      <c r="H1" s="8"/>
      <c r="I1" s="4"/>
      <c r="J1" s="4"/>
      <c r="K1" s="4"/>
      <c r="L1" s="4"/>
      <c r="M1" s="4"/>
      <c r="N1" s="4"/>
      <c r="O1" s="17"/>
      <c r="P1" s="11"/>
      <c r="Q1" s="11"/>
      <c r="R1" s="11"/>
      <c r="S1" s="11"/>
      <c r="T1" s="11"/>
      <c r="U1" s="11"/>
      <c r="V1" s="11"/>
      <c r="W1" s="11"/>
      <c r="X1" s="11"/>
      <c r="Y1" s="11"/>
      <c r="Z1" s="11"/>
    </row>
    <row r="2" spans="1:26" ht="18" customHeight="1">
      <c r="A2" s="9"/>
      <c r="B2" s="4"/>
      <c r="C2" s="5" t="s">
        <v>1043</v>
      </c>
      <c r="D2" s="394" t="s">
        <v>1044</v>
      </c>
      <c r="E2" s="395"/>
      <c r="F2" s="396"/>
      <c r="G2" s="10"/>
      <c r="H2" s="10"/>
      <c r="I2" s="4"/>
      <c r="J2" s="4"/>
      <c r="K2" s="4"/>
      <c r="L2" s="4"/>
      <c r="M2" s="4"/>
      <c r="N2" s="4"/>
      <c r="O2" s="17"/>
      <c r="P2" s="11"/>
      <c r="Q2" s="11"/>
      <c r="R2" s="11"/>
      <c r="S2" s="11"/>
      <c r="T2" s="11"/>
      <c r="U2" s="11"/>
      <c r="V2" s="11"/>
      <c r="W2" s="11"/>
      <c r="X2" s="11"/>
      <c r="Y2" s="11"/>
      <c r="Z2" s="11"/>
    </row>
    <row r="3" spans="1:26" ht="18" customHeight="1" thickBot="1">
      <c r="A3" s="9"/>
      <c r="B3" s="4"/>
      <c r="C3" s="5" t="s">
        <v>1043</v>
      </c>
      <c r="D3" s="397" t="s">
        <v>1045</v>
      </c>
      <c r="E3" s="398"/>
      <c r="F3" s="399"/>
      <c r="G3" s="10"/>
      <c r="H3" s="10"/>
      <c r="I3" s="4"/>
      <c r="J3" s="4"/>
      <c r="K3" s="4"/>
      <c r="L3" s="4"/>
      <c r="M3" s="4"/>
      <c r="N3" s="4"/>
      <c r="O3" s="17"/>
      <c r="P3" s="11"/>
      <c r="Q3" s="11"/>
      <c r="R3" s="11"/>
      <c r="S3" s="11"/>
      <c r="T3" s="11"/>
      <c r="U3" s="11"/>
      <c r="V3" s="11"/>
      <c r="W3" s="11"/>
      <c r="X3" s="11"/>
      <c r="Y3" s="11"/>
      <c r="Z3" s="11"/>
    </row>
    <row r="4" spans="1:26" ht="29.25" customHeight="1" thickBot="1">
      <c r="A4" s="9"/>
      <c r="B4" s="9"/>
      <c r="C4" s="11"/>
      <c r="D4" s="11"/>
      <c r="E4" s="11"/>
      <c r="F4" s="11"/>
      <c r="G4" s="400" t="s">
        <v>1046</v>
      </c>
      <c r="H4" s="401"/>
      <c r="I4" s="401"/>
      <c r="J4" s="401"/>
      <c r="K4" s="401"/>
      <c r="L4" s="401"/>
      <c r="M4" s="401"/>
      <c r="N4" s="402"/>
      <c r="O4" s="375" t="s">
        <v>1047</v>
      </c>
      <c r="P4" s="376"/>
      <c r="Q4" s="376"/>
      <c r="R4" s="376"/>
      <c r="S4" s="376"/>
      <c r="T4" s="376"/>
      <c r="U4" s="376"/>
      <c r="V4" s="377"/>
      <c r="W4" s="4"/>
      <c r="X4" s="4"/>
      <c r="Y4" s="4"/>
      <c r="Z4" s="4"/>
    </row>
    <row r="5" spans="1:26" ht="21.75" customHeight="1">
      <c r="A5" s="378" t="s">
        <v>1048</v>
      </c>
      <c r="B5" s="379"/>
      <c r="C5" s="379"/>
      <c r="D5" s="379"/>
      <c r="E5" s="379"/>
      <c r="F5" s="380"/>
      <c r="G5" s="381" t="s">
        <v>1049</v>
      </c>
      <c r="H5" s="382"/>
      <c r="I5" s="382"/>
      <c r="J5" s="383"/>
      <c r="K5" s="384"/>
      <c r="L5" s="385"/>
      <c r="M5" s="385"/>
      <c r="N5" s="385"/>
      <c r="O5" s="386" t="s">
        <v>1050</v>
      </c>
      <c r="P5" s="387"/>
      <c r="Q5" s="386" t="s">
        <v>1051</v>
      </c>
      <c r="R5" s="387"/>
      <c r="S5" s="386" t="s">
        <v>1052</v>
      </c>
      <c r="T5" s="387"/>
      <c r="U5" s="386" t="s">
        <v>1053</v>
      </c>
      <c r="V5" s="388"/>
      <c r="W5" s="407" t="s">
        <v>1054</v>
      </c>
      <c r="X5" s="407"/>
      <c r="Y5" s="406" t="s">
        <v>1055</v>
      </c>
      <c r="Z5" s="407" t="s">
        <v>1056</v>
      </c>
    </row>
    <row r="6" spans="1:26" ht="48.75" customHeight="1" thickBot="1">
      <c r="A6" s="12" t="s">
        <v>1057</v>
      </c>
      <c r="B6" s="12" t="s">
        <v>1058</v>
      </c>
      <c r="C6" s="12" t="s">
        <v>1059</v>
      </c>
      <c r="D6" s="12" t="s">
        <v>1060</v>
      </c>
      <c r="E6" s="12" t="s">
        <v>1061</v>
      </c>
      <c r="F6" s="12" t="s">
        <v>1062</v>
      </c>
      <c r="G6" s="13" t="s">
        <v>1063</v>
      </c>
      <c r="H6" s="14" t="s">
        <v>1064</v>
      </c>
      <c r="I6" s="18" t="s">
        <v>1065</v>
      </c>
      <c r="J6" s="19" t="s">
        <v>1066</v>
      </c>
      <c r="K6" s="20" t="s">
        <v>1067</v>
      </c>
      <c r="L6" s="20" t="s">
        <v>1068</v>
      </c>
      <c r="M6" s="20" t="s">
        <v>1069</v>
      </c>
      <c r="N6" s="20" t="s">
        <v>1070</v>
      </c>
      <c r="O6" s="21" t="s">
        <v>1071</v>
      </c>
      <c r="P6" s="31" t="s">
        <v>35</v>
      </c>
      <c r="Q6" s="30" t="s">
        <v>1071</v>
      </c>
      <c r="R6" s="31" t="s">
        <v>35</v>
      </c>
      <c r="S6" s="30" t="s">
        <v>1071</v>
      </c>
      <c r="T6" s="31" t="s">
        <v>35</v>
      </c>
      <c r="U6" s="30" t="s">
        <v>1071</v>
      </c>
      <c r="V6" s="32" t="s">
        <v>35</v>
      </c>
      <c r="W6" s="20" t="s">
        <v>1071</v>
      </c>
      <c r="X6" s="20" t="s">
        <v>35</v>
      </c>
      <c r="Y6" s="406"/>
      <c r="Z6" s="407"/>
    </row>
    <row r="7" spans="1:26">
      <c r="A7" s="403"/>
      <c r="B7" s="404"/>
      <c r="C7" s="404"/>
      <c r="D7" s="404"/>
      <c r="E7" s="404"/>
      <c r="F7" s="405"/>
      <c r="G7" s="15"/>
      <c r="H7" s="15"/>
      <c r="I7" s="23"/>
      <c r="J7" s="23"/>
      <c r="K7" s="23"/>
      <c r="L7" s="23"/>
      <c r="M7" s="23"/>
      <c r="N7" s="23"/>
      <c r="O7" s="23"/>
      <c r="P7" s="23"/>
      <c r="Q7" s="23"/>
      <c r="R7" s="23"/>
      <c r="S7" s="23"/>
      <c r="T7" s="23"/>
      <c r="U7" s="23"/>
      <c r="V7" s="23"/>
      <c r="W7" s="23"/>
      <c r="X7" s="23"/>
      <c r="Y7" s="23"/>
      <c r="Z7" s="59"/>
    </row>
    <row r="8" spans="1:26" ht="189" customHeight="1">
      <c r="A8" s="389" t="s">
        <v>1176</v>
      </c>
      <c r="B8" s="392" t="s">
        <v>1175</v>
      </c>
      <c r="C8" s="221" t="s">
        <v>1177</v>
      </c>
      <c r="D8" s="221" t="s">
        <v>1178</v>
      </c>
      <c r="E8" s="220" t="s">
        <v>1072</v>
      </c>
      <c r="F8" s="240" t="s">
        <v>1179</v>
      </c>
      <c r="G8" s="205"/>
      <c r="H8" s="205"/>
      <c r="I8" s="205"/>
      <c r="J8" s="200"/>
      <c r="K8" s="200"/>
      <c r="L8" s="200"/>
      <c r="M8" s="201"/>
      <c r="N8" s="202"/>
      <c r="O8" s="210"/>
      <c r="P8" s="211"/>
      <c r="Q8" s="208"/>
      <c r="R8" s="206"/>
      <c r="S8" s="208"/>
      <c r="T8" s="206"/>
      <c r="U8" s="208"/>
      <c r="V8" s="205"/>
      <c r="W8" s="205"/>
      <c r="X8" s="206"/>
      <c r="Y8" s="207"/>
      <c r="Z8" s="205"/>
    </row>
    <row r="9" spans="1:26" ht="141.75">
      <c r="A9" s="390"/>
      <c r="B9" s="393"/>
      <c r="C9" s="221" t="s">
        <v>1230</v>
      </c>
      <c r="D9" s="222" t="s">
        <v>1240</v>
      </c>
      <c r="E9" s="223" t="s">
        <v>1072</v>
      </c>
      <c r="F9" s="332" t="s">
        <v>1277</v>
      </c>
      <c r="G9" s="36"/>
      <c r="H9" s="36"/>
      <c r="I9" s="36"/>
      <c r="J9" s="36"/>
      <c r="K9" s="36"/>
      <c r="L9" s="36"/>
      <c r="M9" s="39"/>
      <c r="N9" s="39"/>
      <c r="O9" s="62"/>
      <c r="P9" s="43"/>
      <c r="Q9" s="62"/>
      <c r="R9" s="43"/>
      <c r="S9" s="62"/>
      <c r="T9" s="43"/>
      <c r="U9" s="62"/>
      <c r="V9" s="43"/>
      <c r="W9" s="47">
        <f>O9+Q9+S9+U9</f>
        <v>0</v>
      </c>
      <c r="X9" s="47">
        <f>P9+R9+T9+V9</f>
        <v>0</v>
      </c>
      <c r="Y9" s="36"/>
      <c r="Z9" s="36"/>
    </row>
    <row r="10" spans="1:26" ht="94.5" customHeight="1">
      <c r="A10" s="390"/>
      <c r="B10" s="408" t="s">
        <v>1221</v>
      </c>
      <c r="C10" s="410" t="s">
        <v>1231</v>
      </c>
      <c r="D10" s="389" t="s">
        <v>1241</v>
      </c>
      <c r="E10" s="224" t="s">
        <v>1154</v>
      </c>
      <c r="F10" s="332" t="s">
        <v>1278</v>
      </c>
      <c r="G10" s="36"/>
      <c r="H10" s="36"/>
      <c r="I10" s="36"/>
      <c r="J10" s="36"/>
      <c r="K10" s="36"/>
      <c r="L10" s="36"/>
      <c r="M10" s="39"/>
      <c r="N10" s="39"/>
      <c r="O10" s="62"/>
      <c r="P10" s="43"/>
      <c r="Q10" s="62"/>
      <c r="R10" s="43"/>
      <c r="S10" s="62"/>
      <c r="T10" s="43"/>
      <c r="U10" s="62"/>
      <c r="V10" s="43"/>
      <c r="W10" s="47"/>
      <c r="X10" s="47"/>
      <c r="Y10" s="36"/>
      <c r="Z10" s="36"/>
    </row>
    <row r="11" spans="1:26" ht="176.25" customHeight="1">
      <c r="A11" s="390"/>
      <c r="B11" s="409"/>
      <c r="C11" s="411"/>
      <c r="D11" s="412"/>
      <c r="E11" s="224" t="s">
        <v>1155</v>
      </c>
      <c r="F11" s="348" t="s">
        <v>1279</v>
      </c>
      <c r="G11" s="36"/>
      <c r="H11" s="36"/>
      <c r="I11" s="36"/>
      <c r="J11" s="36"/>
      <c r="K11" s="36"/>
      <c r="L11" s="36"/>
      <c r="M11" s="39"/>
      <c r="N11" s="39"/>
      <c r="O11" s="62"/>
      <c r="P11" s="43"/>
      <c r="Q11" s="62"/>
      <c r="R11" s="43"/>
      <c r="S11" s="62"/>
      <c r="T11" s="43"/>
      <c r="U11" s="62"/>
      <c r="V11" s="43"/>
      <c r="W11" s="47">
        <f t="shared" ref="W11:W23" si="0">O11+Q11+S11+U11</f>
        <v>0</v>
      </c>
      <c r="X11" s="47">
        <f t="shared" ref="X11:X23" si="1">P11+R11+T11+V11</f>
        <v>0</v>
      </c>
      <c r="Y11" s="36"/>
      <c r="Z11" s="36"/>
    </row>
    <row r="12" spans="1:26" ht="169.5" customHeight="1">
      <c r="A12" s="390"/>
      <c r="B12" s="393"/>
      <c r="C12" s="226" t="s">
        <v>1232</v>
      </c>
      <c r="D12" s="227" t="s">
        <v>1242</v>
      </c>
      <c r="E12" s="225" t="s">
        <v>1156</v>
      </c>
      <c r="F12" s="348" t="s">
        <v>1280</v>
      </c>
      <c r="G12" s="36"/>
      <c r="H12" s="36"/>
      <c r="I12" s="36"/>
      <c r="J12" s="36"/>
      <c r="K12" s="36"/>
      <c r="L12" s="36"/>
      <c r="M12" s="39"/>
      <c r="N12" s="39"/>
      <c r="O12" s="62"/>
      <c r="P12" s="43"/>
      <c r="Q12" s="62"/>
      <c r="R12" s="43"/>
      <c r="S12" s="62"/>
      <c r="T12" s="43"/>
      <c r="U12" s="62"/>
      <c r="V12" s="43"/>
      <c r="W12" s="47"/>
      <c r="X12" s="47"/>
      <c r="Y12" s="36"/>
      <c r="Z12" s="36"/>
    </row>
    <row r="13" spans="1:26" ht="189">
      <c r="A13" s="390"/>
      <c r="B13" s="389" t="s">
        <v>1222</v>
      </c>
      <c r="C13" s="408" t="s">
        <v>1233</v>
      </c>
      <c r="D13" s="222" t="s">
        <v>1243</v>
      </c>
      <c r="E13" s="224" t="s">
        <v>1073</v>
      </c>
      <c r="F13" s="332" t="s">
        <v>1281</v>
      </c>
      <c r="G13" s="36"/>
      <c r="H13" s="36"/>
      <c r="I13" s="36"/>
      <c r="J13" s="36"/>
      <c r="K13" s="36"/>
      <c r="L13" s="36"/>
      <c r="M13" s="39"/>
      <c r="N13" s="39"/>
      <c r="O13" s="62"/>
      <c r="P13" s="43"/>
      <c r="Q13" s="62"/>
      <c r="R13" s="43"/>
      <c r="S13" s="62"/>
      <c r="T13" s="43"/>
      <c r="U13" s="62"/>
      <c r="V13" s="43"/>
      <c r="W13" s="47">
        <f t="shared" si="0"/>
        <v>0</v>
      </c>
      <c r="X13" s="47">
        <f t="shared" si="1"/>
        <v>0</v>
      </c>
      <c r="Y13" s="36"/>
      <c r="Z13" s="36"/>
    </row>
    <row r="14" spans="1:26" ht="110.25">
      <c r="A14" s="390"/>
      <c r="B14" s="390"/>
      <c r="C14" s="409"/>
      <c r="D14" s="309" t="s">
        <v>1244</v>
      </c>
      <c r="E14" s="224" t="s">
        <v>1074</v>
      </c>
      <c r="F14" s="332" t="s">
        <v>1282</v>
      </c>
      <c r="G14" s="36"/>
      <c r="H14" s="36"/>
      <c r="I14" s="36"/>
      <c r="J14" s="36"/>
      <c r="K14" s="36"/>
      <c r="L14" s="36"/>
      <c r="M14" s="39"/>
      <c r="N14" s="39"/>
      <c r="O14" s="62"/>
      <c r="P14" s="43"/>
      <c r="Q14" s="62"/>
      <c r="R14" s="43"/>
      <c r="S14" s="62"/>
      <c r="T14" s="43"/>
      <c r="U14" s="62"/>
      <c r="V14" s="43"/>
      <c r="W14" s="47">
        <f t="shared" si="0"/>
        <v>0</v>
      </c>
      <c r="X14" s="47">
        <f t="shared" si="1"/>
        <v>0</v>
      </c>
      <c r="Y14" s="36"/>
      <c r="Z14" s="36"/>
    </row>
    <row r="15" spans="1:26" ht="63">
      <c r="A15" s="390"/>
      <c r="B15" s="390"/>
      <c r="C15" s="409"/>
      <c r="D15" s="304" t="s">
        <v>1245</v>
      </c>
      <c r="E15" s="223" t="s">
        <v>1157</v>
      </c>
      <c r="F15" s="332" t="s">
        <v>1283</v>
      </c>
      <c r="G15" s="36"/>
      <c r="H15" s="36"/>
      <c r="I15" s="36"/>
      <c r="J15" s="36"/>
      <c r="K15" s="36"/>
      <c r="L15" s="36"/>
      <c r="M15" s="39"/>
      <c r="N15" s="39"/>
      <c r="O15" s="63"/>
      <c r="P15" s="44"/>
      <c r="Q15" s="63"/>
      <c r="R15" s="36"/>
      <c r="S15" s="63"/>
      <c r="T15" s="44"/>
      <c r="U15" s="63"/>
      <c r="V15" s="36"/>
      <c r="W15" s="47">
        <f t="shared" si="0"/>
        <v>0</v>
      </c>
      <c r="X15" s="47">
        <f t="shared" si="1"/>
        <v>0</v>
      </c>
      <c r="Y15" s="36"/>
      <c r="Z15" s="36"/>
    </row>
    <row r="16" spans="1:26" ht="94.5">
      <c r="A16" s="390"/>
      <c r="B16" s="391"/>
      <c r="C16" s="393"/>
      <c r="D16" s="310" t="s">
        <v>1246</v>
      </c>
      <c r="E16" s="223" t="s">
        <v>1075</v>
      </c>
      <c r="F16" s="332" t="s">
        <v>1284</v>
      </c>
      <c r="G16" s="36"/>
      <c r="H16" s="36"/>
      <c r="I16" s="36"/>
      <c r="J16" s="36"/>
      <c r="K16" s="36"/>
      <c r="L16" s="36"/>
      <c r="M16" s="39"/>
      <c r="N16" s="39"/>
      <c r="O16" s="63"/>
      <c r="P16" s="44"/>
      <c r="Q16" s="63"/>
      <c r="R16" s="36"/>
      <c r="S16" s="63"/>
      <c r="T16" s="44"/>
      <c r="U16" s="63"/>
      <c r="V16" s="36"/>
      <c r="W16" s="47">
        <f t="shared" si="0"/>
        <v>0</v>
      </c>
      <c r="X16" s="47">
        <f t="shared" si="1"/>
        <v>0</v>
      </c>
      <c r="Y16" s="36"/>
      <c r="Z16" s="36"/>
    </row>
    <row r="17" spans="1:26" ht="99.75">
      <c r="A17" s="391"/>
      <c r="B17" s="228" t="s">
        <v>1522</v>
      </c>
      <c r="C17" s="308" t="s">
        <v>1234</v>
      </c>
      <c r="D17" s="229" t="s">
        <v>1523</v>
      </c>
      <c r="E17" s="229" t="s">
        <v>1524</v>
      </c>
      <c r="F17" s="229" t="s">
        <v>1285</v>
      </c>
      <c r="G17" s="36"/>
      <c r="H17" s="229" t="s">
        <v>1076</v>
      </c>
      <c r="I17" s="36"/>
      <c r="J17" s="36"/>
      <c r="K17" s="36"/>
      <c r="L17" s="36"/>
      <c r="M17" s="39"/>
      <c r="N17" s="39"/>
      <c r="O17" s="63"/>
      <c r="P17" s="44"/>
      <c r="Q17" s="63"/>
      <c r="R17" s="36"/>
      <c r="S17" s="63"/>
      <c r="T17" s="44"/>
      <c r="U17" s="63"/>
      <c r="V17" s="36"/>
      <c r="W17" s="47">
        <f t="shared" si="0"/>
        <v>0</v>
      </c>
      <c r="X17" s="47">
        <f t="shared" si="1"/>
        <v>0</v>
      </c>
      <c r="Y17" s="36"/>
      <c r="Z17" s="36"/>
    </row>
    <row r="18" spans="1:26" ht="126">
      <c r="A18" s="408" t="s">
        <v>1201</v>
      </c>
      <c r="B18" s="408" t="s">
        <v>1223</v>
      </c>
      <c r="C18" s="389" t="s">
        <v>1235</v>
      </c>
      <c r="D18" s="222" t="s">
        <v>1247</v>
      </c>
      <c r="E18" s="224" t="s">
        <v>1077</v>
      </c>
      <c r="F18" s="332" t="s">
        <v>1286</v>
      </c>
      <c r="G18" s="36"/>
      <c r="H18" s="36"/>
      <c r="I18" s="36"/>
      <c r="J18" s="36"/>
      <c r="K18" s="36"/>
      <c r="L18" s="36"/>
      <c r="M18" s="39"/>
      <c r="N18" s="39"/>
      <c r="O18" s="63"/>
      <c r="P18" s="44"/>
      <c r="Q18" s="63"/>
      <c r="R18" s="36"/>
      <c r="S18" s="63"/>
      <c r="T18" s="44"/>
      <c r="U18" s="63"/>
      <c r="V18" s="36"/>
      <c r="W18" s="47">
        <f t="shared" si="0"/>
        <v>0</v>
      </c>
      <c r="X18" s="47">
        <f t="shared" si="1"/>
        <v>0</v>
      </c>
      <c r="Y18" s="36"/>
      <c r="Z18" s="36"/>
    </row>
    <row r="19" spans="1:26" ht="94.5" customHeight="1">
      <c r="A19" s="409"/>
      <c r="B19" s="409"/>
      <c r="C19" s="390"/>
      <c r="D19" s="304" t="s">
        <v>1248</v>
      </c>
      <c r="E19" s="225" t="s">
        <v>1077</v>
      </c>
      <c r="F19" s="348" t="s">
        <v>1287</v>
      </c>
      <c r="G19" s="36"/>
      <c r="H19" s="36"/>
      <c r="I19" s="36"/>
      <c r="J19" s="36"/>
      <c r="K19" s="36"/>
      <c r="L19" s="36"/>
      <c r="M19" s="39"/>
      <c r="N19" s="39"/>
      <c r="O19" s="63"/>
      <c r="P19" s="44"/>
      <c r="Q19" s="63"/>
      <c r="R19" s="36"/>
      <c r="S19" s="63"/>
      <c r="T19" s="44"/>
      <c r="U19" s="63"/>
      <c r="V19" s="36"/>
      <c r="W19" s="47">
        <f t="shared" si="0"/>
        <v>0</v>
      </c>
      <c r="X19" s="47">
        <f t="shared" si="1"/>
        <v>0</v>
      </c>
      <c r="Y19" s="36"/>
      <c r="Z19" s="36"/>
    </row>
    <row r="20" spans="1:26" ht="126">
      <c r="A20" s="409"/>
      <c r="B20" s="409"/>
      <c r="C20" s="390"/>
      <c r="D20" s="311" t="s">
        <v>1249</v>
      </c>
      <c r="E20" s="224" t="s">
        <v>1077</v>
      </c>
      <c r="F20" s="348" t="s">
        <v>1288</v>
      </c>
      <c r="G20" s="36"/>
      <c r="H20" s="36"/>
      <c r="I20" s="36"/>
      <c r="J20" s="36"/>
      <c r="K20" s="36"/>
      <c r="L20" s="36"/>
      <c r="M20" s="39"/>
      <c r="N20" s="39"/>
      <c r="O20" s="63"/>
      <c r="P20" s="44"/>
      <c r="Q20" s="63"/>
      <c r="R20" s="36"/>
      <c r="S20" s="63"/>
      <c r="T20" s="44"/>
      <c r="U20" s="63"/>
      <c r="V20" s="36"/>
      <c r="W20" s="47">
        <f t="shared" si="0"/>
        <v>0</v>
      </c>
      <c r="X20" s="47">
        <f t="shared" si="1"/>
        <v>0</v>
      </c>
      <c r="Y20" s="36"/>
      <c r="Z20" s="36"/>
    </row>
    <row r="21" spans="1:26" ht="126">
      <c r="A21" s="409"/>
      <c r="B21" s="409"/>
      <c r="C21" s="390"/>
      <c r="D21" s="311" t="s">
        <v>1250</v>
      </c>
      <c r="E21" s="225" t="s">
        <v>1077</v>
      </c>
      <c r="F21" s="348" t="s">
        <v>1289</v>
      </c>
      <c r="G21" s="36"/>
      <c r="H21" s="36"/>
      <c r="I21" s="36"/>
      <c r="J21" s="36"/>
      <c r="K21" s="36"/>
      <c r="L21" s="36"/>
      <c r="M21" s="39"/>
      <c r="N21" s="39"/>
      <c r="O21" s="62"/>
      <c r="P21" s="36"/>
      <c r="Q21" s="62"/>
      <c r="R21" s="36"/>
      <c r="S21" s="63"/>
      <c r="T21" s="36"/>
      <c r="U21" s="63"/>
      <c r="V21" s="36"/>
      <c r="W21" s="47">
        <f t="shared" si="0"/>
        <v>0</v>
      </c>
      <c r="X21" s="47">
        <f t="shared" si="1"/>
        <v>0</v>
      </c>
      <c r="Y21" s="36"/>
      <c r="Z21" s="36"/>
    </row>
    <row r="22" spans="1:26" ht="63">
      <c r="A22" s="409"/>
      <c r="B22" s="409"/>
      <c r="C22" s="390"/>
      <c r="D22" s="311" t="s">
        <v>1251</v>
      </c>
      <c r="E22" s="223" t="s">
        <v>1078</v>
      </c>
      <c r="F22" s="332" t="s">
        <v>1290</v>
      </c>
      <c r="G22" s="36"/>
      <c r="H22" s="36"/>
      <c r="I22" s="36"/>
      <c r="J22" s="36"/>
      <c r="K22" s="36"/>
      <c r="L22" s="36"/>
      <c r="M22" s="39"/>
      <c r="N22" s="39"/>
      <c r="O22" s="63"/>
      <c r="P22" s="36"/>
      <c r="Q22" s="63"/>
      <c r="R22" s="36"/>
      <c r="S22" s="63"/>
      <c r="T22" s="36"/>
      <c r="U22" s="63"/>
      <c r="V22" s="36"/>
      <c r="W22" s="47">
        <f t="shared" si="0"/>
        <v>0</v>
      </c>
      <c r="X22" s="47">
        <f t="shared" si="1"/>
        <v>0</v>
      </c>
      <c r="Y22" s="36"/>
      <c r="Z22" s="36"/>
    </row>
    <row r="23" spans="1:26" ht="78.75" customHeight="1">
      <c r="A23" s="409"/>
      <c r="B23" s="409"/>
      <c r="C23" s="390"/>
      <c r="D23" s="240" t="s">
        <v>1252</v>
      </c>
      <c r="E23" s="230" t="s">
        <v>1079</v>
      </c>
      <c r="F23" s="238" t="s">
        <v>1291</v>
      </c>
      <c r="G23" s="36"/>
      <c r="H23" s="36"/>
      <c r="I23" s="36"/>
      <c r="J23" s="36"/>
      <c r="K23" s="36"/>
      <c r="L23" s="36"/>
      <c r="M23" s="39"/>
      <c r="N23" s="39"/>
      <c r="O23" s="63"/>
      <c r="P23" s="36"/>
      <c r="Q23" s="63"/>
      <c r="R23" s="36"/>
      <c r="S23" s="63"/>
      <c r="T23" s="36"/>
      <c r="U23" s="63"/>
      <c r="V23" s="36"/>
      <c r="W23" s="47">
        <f t="shared" si="0"/>
        <v>0</v>
      </c>
      <c r="X23" s="47">
        <f t="shared" si="1"/>
        <v>0</v>
      </c>
      <c r="Y23" s="36"/>
      <c r="Z23" s="66"/>
    </row>
    <row r="24" spans="1:26" ht="110.25">
      <c r="A24" s="409"/>
      <c r="B24" s="393"/>
      <c r="C24" s="390"/>
      <c r="D24" s="304" t="s">
        <v>1253</v>
      </c>
      <c r="E24" s="223" t="s">
        <v>1158</v>
      </c>
      <c r="F24" s="332" t="s">
        <v>1292</v>
      </c>
      <c r="G24" s="36"/>
      <c r="H24" s="36"/>
      <c r="I24" s="36"/>
      <c r="J24" s="36"/>
      <c r="K24" s="36"/>
      <c r="L24" s="36"/>
      <c r="M24" s="39"/>
      <c r="N24" s="39"/>
      <c r="O24" s="63"/>
      <c r="P24" s="36"/>
      <c r="Q24" s="63"/>
      <c r="R24" s="36"/>
      <c r="S24" s="63"/>
      <c r="T24" s="36"/>
      <c r="U24" s="63"/>
      <c r="V24" s="36"/>
      <c r="W24" s="47"/>
      <c r="X24" s="47"/>
      <c r="Y24" s="36"/>
      <c r="Z24" s="66"/>
    </row>
    <row r="25" spans="1:26" ht="125.25" customHeight="1">
      <c r="A25" s="409"/>
      <c r="B25" s="231" t="s">
        <v>1224</v>
      </c>
      <c r="C25" s="391"/>
      <c r="D25" s="309" t="s">
        <v>1254</v>
      </c>
      <c r="E25" s="223" t="s">
        <v>1080</v>
      </c>
      <c r="F25" s="332" t="s">
        <v>1293</v>
      </c>
      <c r="G25" s="36"/>
      <c r="H25" s="36"/>
      <c r="I25" s="36"/>
      <c r="J25" s="36"/>
      <c r="K25" s="36"/>
      <c r="L25" s="36"/>
      <c r="M25" s="39"/>
      <c r="N25" s="39"/>
      <c r="O25" s="63"/>
      <c r="P25" s="36"/>
      <c r="Q25" s="63"/>
      <c r="R25" s="36"/>
      <c r="S25" s="63"/>
      <c r="T25" s="36"/>
      <c r="U25" s="63"/>
      <c r="V25" s="36"/>
      <c r="W25" s="47"/>
      <c r="X25" s="47"/>
      <c r="Y25" s="36"/>
      <c r="Z25" s="66"/>
    </row>
    <row r="26" spans="1:26" ht="78.75">
      <c r="A26" s="409"/>
      <c r="B26" s="413" t="s">
        <v>1225</v>
      </c>
      <c r="C26" s="389" t="s">
        <v>1236</v>
      </c>
      <c r="D26" s="222" t="s">
        <v>1255</v>
      </c>
      <c r="E26" s="225" t="s">
        <v>1081</v>
      </c>
      <c r="F26" s="348" t="s">
        <v>1294</v>
      </c>
      <c r="G26" s="36"/>
      <c r="H26" s="36"/>
      <c r="I26" s="36"/>
      <c r="J26" s="36"/>
      <c r="K26" s="36"/>
      <c r="L26" s="36"/>
      <c r="M26" s="39"/>
      <c r="N26" s="39"/>
      <c r="O26" s="63"/>
      <c r="P26" s="36"/>
      <c r="Q26" s="63"/>
      <c r="R26" s="36"/>
      <c r="S26" s="63"/>
      <c r="T26" s="36"/>
      <c r="U26" s="63"/>
      <c r="V26" s="36"/>
      <c r="W26" s="47"/>
      <c r="X26" s="47"/>
      <c r="Y26" s="36"/>
      <c r="Z26" s="66"/>
    </row>
    <row r="27" spans="1:26" ht="126">
      <c r="A27" s="409"/>
      <c r="B27" s="414"/>
      <c r="C27" s="390"/>
      <c r="D27" s="304" t="s">
        <v>1256</v>
      </c>
      <c r="E27" s="225" t="s">
        <v>1159</v>
      </c>
      <c r="F27" s="332" t="s">
        <v>1295</v>
      </c>
      <c r="G27" s="36"/>
      <c r="H27" s="36"/>
      <c r="I27" s="36"/>
      <c r="J27" s="36"/>
      <c r="K27" s="36"/>
      <c r="L27" s="36"/>
      <c r="M27" s="39"/>
      <c r="N27" s="39"/>
      <c r="O27" s="63"/>
      <c r="P27" s="36"/>
      <c r="Q27" s="63"/>
      <c r="R27" s="36"/>
      <c r="S27" s="63"/>
      <c r="T27" s="36"/>
      <c r="U27" s="63"/>
      <c r="V27" s="36"/>
      <c r="W27" s="47"/>
      <c r="X27" s="47"/>
      <c r="Y27" s="36"/>
      <c r="Z27" s="66"/>
    </row>
    <row r="28" spans="1:26" ht="157.5">
      <c r="A28" s="409"/>
      <c r="B28" s="414"/>
      <c r="C28" s="390"/>
      <c r="D28" s="304" t="s">
        <v>1257</v>
      </c>
      <c r="E28" s="224" t="s">
        <v>1082</v>
      </c>
      <c r="F28" s="332" t="s">
        <v>1296</v>
      </c>
      <c r="G28" s="36"/>
      <c r="H28" s="36"/>
      <c r="I28" s="36"/>
      <c r="J28" s="36"/>
      <c r="K28" s="36"/>
      <c r="L28" s="36"/>
      <c r="M28" s="39"/>
      <c r="N28" s="39"/>
      <c r="O28" s="63"/>
      <c r="P28" s="36"/>
      <c r="Q28" s="63"/>
      <c r="R28" s="36"/>
      <c r="S28" s="63"/>
      <c r="T28" s="36"/>
      <c r="U28" s="63"/>
      <c r="V28" s="36"/>
      <c r="W28" s="47"/>
      <c r="X28" s="47"/>
      <c r="Y28" s="36"/>
      <c r="Z28" s="66"/>
    </row>
    <row r="29" spans="1:26" ht="94.5">
      <c r="A29" s="409"/>
      <c r="B29" s="414"/>
      <c r="C29" s="390"/>
      <c r="D29" s="302" t="s">
        <v>1258</v>
      </c>
      <c r="E29" s="232" t="s">
        <v>1083</v>
      </c>
      <c r="F29" s="331" t="s">
        <v>1297</v>
      </c>
      <c r="G29" s="36"/>
      <c r="H29" s="36"/>
      <c r="I29" s="36"/>
      <c r="J29" s="36"/>
      <c r="K29" s="36"/>
      <c r="L29" s="36"/>
      <c r="M29" s="39"/>
      <c r="N29" s="39"/>
      <c r="O29" s="63"/>
      <c r="P29" s="36"/>
      <c r="Q29" s="63"/>
      <c r="R29" s="36"/>
      <c r="S29" s="63"/>
      <c r="T29" s="36"/>
      <c r="U29" s="63"/>
      <c r="V29" s="36"/>
      <c r="W29" s="47"/>
      <c r="X29" s="47"/>
      <c r="Y29" s="36"/>
      <c r="Z29" s="66"/>
    </row>
    <row r="30" spans="1:26" ht="94.5" customHeight="1">
      <c r="A30" s="415" t="s">
        <v>1202</v>
      </c>
      <c r="B30" s="417" t="s">
        <v>1226</v>
      </c>
      <c r="C30" s="419" t="s">
        <v>1237</v>
      </c>
      <c r="D30" s="233" t="s">
        <v>1259</v>
      </c>
      <c r="E30" s="234" t="s">
        <v>1160</v>
      </c>
      <c r="F30" s="349" t="s">
        <v>1298</v>
      </c>
      <c r="G30" s="61"/>
      <c r="H30" s="61"/>
      <c r="I30" s="61"/>
      <c r="J30" s="61"/>
      <c r="K30" s="61"/>
      <c r="L30" s="61"/>
      <c r="M30" s="39"/>
      <c r="N30" s="39"/>
      <c r="O30" s="64">
        <f t="shared" ref="O30:U30" si="2">SUM(O9:O23)</f>
        <v>0</v>
      </c>
      <c r="P30" s="36"/>
      <c r="Q30" s="64">
        <f t="shared" si="2"/>
        <v>0</v>
      </c>
      <c r="R30" s="36"/>
      <c r="S30" s="64">
        <f t="shared" si="2"/>
        <v>0</v>
      </c>
      <c r="T30" s="36"/>
      <c r="U30" s="64">
        <f t="shared" si="2"/>
        <v>0</v>
      </c>
      <c r="V30" s="36"/>
      <c r="W30" s="36"/>
      <c r="X30" s="36"/>
      <c r="Y30" s="36"/>
      <c r="Z30" s="36"/>
    </row>
    <row r="31" spans="1:26" ht="110.25">
      <c r="A31" s="416"/>
      <c r="B31" s="418"/>
      <c r="C31" s="420"/>
      <c r="D31" s="303" t="s">
        <v>1260</v>
      </c>
      <c r="E31" s="235" t="s">
        <v>1084</v>
      </c>
      <c r="F31" s="350" t="s">
        <v>1299</v>
      </c>
      <c r="G31" s="61"/>
      <c r="H31" s="61"/>
      <c r="I31" s="61"/>
      <c r="J31" s="61"/>
      <c r="K31" s="61"/>
      <c r="L31" s="61"/>
      <c r="M31" s="39"/>
      <c r="N31" s="39"/>
      <c r="O31" s="65"/>
      <c r="P31" s="61"/>
      <c r="Q31" s="65"/>
      <c r="R31" s="61"/>
      <c r="S31" s="65"/>
      <c r="T31" s="61"/>
      <c r="U31" s="65"/>
      <c r="V31" s="61"/>
      <c r="W31" s="61"/>
      <c r="X31" s="61"/>
      <c r="Y31" s="61"/>
      <c r="Z31" s="61"/>
    </row>
    <row r="32" spans="1:26" ht="141.75">
      <c r="A32" s="416"/>
      <c r="B32" s="421" t="s">
        <v>1227</v>
      </c>
      <c r="C32" s="423" t="s">
        <v>1238</v>
      </c>
      <c r="D32" s="236" t="s">
        <v>1525</v>
      </c>
      <c r="E32" s="237" t="s">
        <v>1085</v>
      </c>
      <c r="F32" s="351" t="s">
        <v>1300</v>
      </c>
      <c r="G32" s="61"/>
      <c r="H32" s="61"/>
      <c r="I32" s="61"/>
      <c r="J32" s="61"/>
      <c r="K32" s="61"/>
      <c r="L32" s="61"/>
      <c r="M32" s="39"/>
      <c r="N32" s="39"/>
      <c r="O32" s="65"/>
      <c r="P32" s="61"/>
      <c r="Q32" s="65"/>
      <c r="R32" s="61"/>
      <c r="S32" s="65"/>
      <c r="T32" s="61"/>
      <c r="U32" s="65"/>
      <c r="V32" s="61"/>
      <c r="W32" s="61"/>
      <c r="X32" s="61"/>
      <c r="Y32" s="61"/>
      <c r="Z32" s="61"/>
    </row>
    <row r="33" spans="1:26" ht="94.5">
      <c r="A33" s="416"/>
      <c r="B33" s="422"/>
      <c r="C33" s="424"/>
      <c r="D33" s="236" t="s">
        <v>1261</v>
      </c>
      <c r="E33" s="237" t="s">
        <v>1086</v>
      </c>
      <c r="F33" s="351" t="s">
        <v>1301</v>
      </c>
      <c r="G33" s="61"/>
      <c r="H33" s="61"/>
      <c r="I33" s="61"/>
      <c r="J33" s="61"/>
      <c r="K33" s="61"/>
      <c r="L33" s="61"/>
      <c r="M33" s="39"/>
      <c r="N33" s="39"/>
      <c r="O33" s="65"/>
      <c r="P33" s="61"/>
      <c r="Q33" s="65"/>
      <c r="R33" s="61"/>
      <c r="S33" s="65"/>
      <c r="T33" s="61"/>
      <c r="U33" s="65"/>
      <c r="V33" s="61"/>
      <c r="W33" s="61"/>
      <c r="X33" s="61"/>
      <c r="Y33" s="61"/>
      <c r="Z33" s="61"/>
    </row>
    <row r="34" spans="1:26" ht="78.75" customHeight="1">
      <c r="A34" s="392" t="s">
        <v>1203</v>
      </c>
      <c r="B34" s="426" t="s">
        <v>1228</v>
      </c>
      <c r="C34" s="429" t="s">
        <v>1239</v>
      </c>
      <c r="D34" s="432" t="s">
        <v>1262</v>
      </c>
      <c r="E34" s="432" t="s">
        <v>1087</v>
      </c>
      <c r="F34" s="239" t="s">
        <v>1302</v>
      </c>
      <c r="G34" s="61"/>
      <c r="H34" s="61"/>
      <c r="I34" s="61"/>
      <c r="J34" s="61"/>
      <c r="K34" s="61"/>
      <c r="L34" s="61"/>
      <c r="M34" s="39"/>
      <c r="N34" s="39"/>
      <c r="O34" s="65"/>
      <c r="P34" s="61"/>
      <c r="Q34" s="65"/>
      <c r="R34" s="61"/>
      <c r="S34" s="65"/>
      <c r="T34" s="61"/>
      <c r="U34" s="65"/>
      <c r="V34" s="61"/>
      <c r="W34" s="61"/>
      <c r="X34" s="61"/>
      <c r="Y34" s="61"/>
      <c r="Z34" s="61"/>
    </row>
    <row r="35" spans="1:26" ht="110.25">
      <c r="A35" s="409"/>
      <c r="B35" s="427"/>
      <c r="C35" s="430"/>
      <c r="D35" s="433"/>
      <c r="E35" s="434"/>
      <c r="F35" s="352" t="s">
        <v>1303</v>
      </c>
      <c r="G35" s="61"/>
      <c r="H35" s="61"/>
      <c r="I35" s="61"/>
      <c r="J35" s="61"/>
      <c r="K35" s="61"/>
      <c r="L35" s="61"/>
      <c r="M35" s="39"/>
      <c r="N35" s="39"/>
      <c r="O35" s="65"/>
      <c r="P35" s="61"/>
      <c r="Q35" s="65"/>
      <c r="R35" s="61"/>
      <c r="S35" s="65"/>
      <c r="T35" s="61"/>
      <c r="U35" s="65"/>
      <c r="V35" s="61"/>
      <c r="W35" s="61"/>
      <c r="X35" s="61"/>
      <c r="Y35" s="61"/>
      <c r="Z35" s="61"/>
    </row>
    <row r="36" spans="1:26" ht="110.25">
      <c r="A36" s="409"/>
      <c r="B36" s="427"/>
      <c r="C36" s="430"/>
      <c r="D36" s="435" t="s">
        <v>1263</v>
      </c>
      <c r="E36" s="238" t="s">
        <v>1088</v>
      </c>
      <c r="F36" s="240" t="s">
        <v>1304</v>
      </c>
      <c r="G36" s="61"/>
      <c r="H36" s="61"/>
      <c r="I36" s="61"/>
      <c r="J36" s="61"/>
      <c r="K36" s="61"/>
      <c r="L36" s="61"/>
      <c r="M36" s="39"/>
      <c r="N36" s="39"/>
      <c r="O36" s="65"/>
      <c r="P36" s="61"/>
      <c r="Q36" s="65"/>
      <c r="R36" s="61"/>
      <c r="S36" s="65"/>
      <c r="T36" s="61"/>
      <c r="U36" s="65"/>
      <c r="V36" s="61"/>
      <c r="W36" s="61"/>
      <c r="X36" s="61"/>
      <c r="Y36" s="61"/>
      <c r="Z36" s="61"/>
    </row>
    <row r="37" spans="1:26" ht="63">
      <c r="A37" s="409"/>
      <c r="B37" s="427"/>
      <c r="C37" s="430"/>
      <c r="D37" s="434"/>
      <c r="E37" s="239" t="s">
        <v>1161</v>
      </c>
      <c r="F37" s="240" t="s">
        <v>1305</v>
      </c>
      <c r="G37" s="61"/>
      <c r="H37" s="61"/>
      <c r="I37" s="61"/>
      <c r="J37" s="61"/>
      <c r="K37" s="61"/>
      <c r="L37" s="61"/>
      <c r="M37" s="39"/>
      <c r="N37" s="39"/>
      <c r="O37" s="65"/>
      <c r="P37" s="61"/>
      <c r="Q37" s="65"/>
      <c r="R37" s="61"/>
      <c r="S37" s="65"/>
      <c r="T37" s="61"/>
      <c r="U37" s="65"/>
      <c r="V37" s="61"/>
      <c r="W37" s="61"/>
      <c r="X37" s="61"/>
      <c r="Y37" s="61"/>
      <c r="Z37" s="61"/>
    </row>
    <row r="38" spans="1:26" ht="63" customHeight="1">
      <c r="A38" s="409"/>
      <c r="B38" s="427"/>
      <c r="C38" s="430"/>
      <c r="D38" s="240" t="s">
        <v>1264</v>
      </c>
      <c r="E38" s="240" t="s">
        <v>1089</v>
      </c>
      <c r="F38" s="240" t="s">
        <v>1306</v>
      </c>
      <c r="G38" s="61"/>
      <c r="H38" s="61"/>
      <c r="I38" s="61"/>
      <c r="J38" s="61"/>
      <c r="K38" s="61"/>
      <c r="L38" s="61"/>
      <c r="M38" s="39"/>
      <c r="N38" s="39"/>
      <c r="O38" s="65"/>
      <c r="P38" s="61"/>
      <c r="Q38" s="65"/>
      <c r="R38" s="61"/>
      <c r="S38" s="65"/>
      <c r="T38" s="61"/>
      <c r="U38" s="65"/>
      <c r="V38" s="61"/>
      <c r="W38" s="61"/>
      <c r="X38" s="61"/>
      <c r="Y38" s="61"/>
      <c r="Z38" s="61"/>
    </row>
    <row r="39" spans="1:26" ht="126" customHeight="1">
      <c r="A39" s="409"/>
      <c r="B39" s="428"/>
      <c r="C39" s="430"/>
      <c r="D39" s="240" t="s">
        <v>1265</v>
      </c>
      <c r="E39" s="240" t="s">
        <v>1089</v>
      </c>
      <c r="F39" s="240" t="s">
        <v>1307</v>
      </c>
      <c r="G39" s="61"/>
      <c r="H39" s="61"/>
      <c r="I39" s="61"/>
      <c r="J39" s="61"/>
      <c r="K39" s="61"/>
      <c r="L39" s="61"/>
      <c r="M39" s="39"/>
      <c r="N39" s="39"/>
      <c r="O39" s="65"/>
      <c r="P39" s="61"/>
      <c r="Q39" s="65"/>
      <c r="R39" s="61"/>
      <c r="S39" s="65"/>
      <c r="T39" s="61"/>
      <c r="U39" s="65"/>
      <c r="V39" s="61"/>
      <c r="W39" s="61"/>
      <c r="X39" s="61"/>
      <c r="Y39" s="61"/>
      <c r="Z39" s="61"/>
    </row>
    <row r="40" spans="1:26" ht="95.25" thickBot="1">
      <c r="A40" s="425"/>
      <c r="B40" s="241" t="s">
        <v>1229</v>
      </c>
      <c r="C40" s="431"/>
      <c r="D40" s="241" t="s">
        <v>1266</v>
      </c>
      <c r="E40" s="241" t="s">
        <v>1090</v>
      </c>
      <c r="F40" s="241" t="s">
        <v>1308</v>
      </c>
      <c r="G40" s="61"/>
      <c r="H40" s="61"/>
      <c r="I40" s="61"/>
      <c r="J40" s="61"/>
      <c r="K40" s="61"/>
      <c r="L40" s="61"/>
      <c r="M40" s="39"/>
      <c r="N40" s="39"/>
      <c r="O40" s="65"/>
      <c r="P40" s="61"/>
      <c r="Q40" s="65"/>
      <c r="R40" s="61"/>
      <c r="S40" s="65"/>
      <c r="T40" s="61"/>
      <c r="U40" s="65"/>
      <c r="V40" s="61"/>
      <c r="W40" s="61"/>
      <c r="X40" s="203"/>
      <c r="Y40" s="61"/>
      <c r="Z40" s="61"/>
    </row>
    <row r="41" spans="1:26" ht="19.5" thickBot="1">
      <c r="E41" s="1" t="s">
        <v>1091</v>
      </c>
      <c r="G41" s="1"/>
      <c r="H41" s="1"/>
      <c r="X41" s="204">
        <f>SUM(X8:X40)</f>
        <v>0</v>
      </c>
    </row>
    <row r="42" spans="1:26">
      <c r="G42" s="1"/>
      <c r="H42" s="1"/>
    </row>
    <row r="43" spans="1:26">
      <c r="G43" s="1"/>
      <c r="H43" s="1"/>
    </row>
    <row r="44" spans="1:26">
      <c r="G44" s="1"/>
      <c r="H44" s="1"/>
    </row>
    <row r="45" spans="1:26">
      <c r="G45" s="1"/>
      <c r="H45" s="1"/>
    </row>
    <row r="46" spans="1:26">
      <c r="G46" s="1"/>
      <c r="H46" s="1"/>
    </row>
    <row r="47" spans="1:26">
      <c r="G47" s="1"/>
      <c r="H47" s="1"/>
    </row>
    <row r="48" spans="1:26">
      <c r="G48" s="1"/>
      <c r="H48" s="1"/>
    </row>
    <row r="49" spans="7:8">
      <c r="G49" s="1"/>
      <c r="H49" s="1"/>
    </row>
    <row r="50" spans="7:8">
      <c r="G50" s="1"/>
      <c r="H50" s="1"/>
    </row>
    <row r="51" spans="7:8">
      <c r="G51" s="1"/>
      <c r="H51" s="1"/>
    </row>
    <row r="52" spans="7:8">
      <c r="G52" s="1"/>
      <c r="H52" s="1"/>
    </row>
    <row r="53" spans="7:8">
      <c r="G53" s="1"/>
      <c r="H53" s="1"/>
    </row>
    <row r="54" spans="7:8">
      <c r="G54" s="1"/>
      <c r="H54" s="1"/>
    </row>
    <row r="55" spans="7:8">
      <c r="G55" s="1"/>
      <c r="H55" s="1"/>
    </row>
    <row r="56" spans="7:8">
      <c r="G56" s="1"/>
      <c r="H56" s="1"/>
    </row>
    <row r="57" spans="7:8">
      <c r="G57" s="1"/>
      <c r="H57" s="1"/>
    </row>
    <row r="58" spans="7:8">
      <c r="G58" s="1"/>
      <c r="H58" s="1"/>
    </row>
    <row r="59" spans="7:8">
      <c r="G59" s="1"/>
      <c r="H59" s="1"/>
    </row>
    <row r="60" spans="7:8">
      <c r="G60" s="1"/>
      <c r="H60" s="1"/>
    </row>
    <row r="61" spans="7:8">
      <c r="G61" s="1"/>
      <c r="H61" s="1"/>
    </row>
    <row r="62" spans="7:8">
      <c r="G62" s="1"/>
      <c r="H62" s="1"/>
    </row>
    <row r="63" spans="7:8">
      <c r="G63" s="1"/>
      <c r="H63" s="1"/>
    </row>
    <row r="64" spans="7:8">
      <c r="G64" s="1"/>
      <c r="H64" s="1"/>
    </row>
    <row r="65" spans="7:8">
      <c r="G65" s="1"/>
      <c r="H65" s="1"/>
    </row>
    <row r="66" spans="7:8">
      <c r="G66" s="1"/>
      <c r="H66" s="1"/>
    </row>
    <row r="67" spans="7:8">
      <c r="G67" s="1"/>
      <c r="H67" s="1"/>
    </row>
    <row r="68" spans="7:8">
      <c r="G68" s="1"/>
      <c r="H68" s="1"/>
    </row>
    <row r="69" spans="7:8">
      <c r="G69" s="1"/>
      <c r="H69" s="1"/>
    </row>
    <row r="70" spans="7:8">
      <c r="G70" s="1"/>
      <c r="H70" s="1"/>
    </row>
    <row r="71" spans="7:8">
      <c r="G71" s="1"/>
      <c r="H71" s="1"/>
    </row>
    <row r="72" spans="7:8">
      <c r="G72" s="1"/>
      <c r="H72" s="1"/>
    </row>
    <row r="73" spans="7:8">
      <c r="G73" s="1"/>
      <c r="H73" s="1"/>
    </row>
    <row r="74" spans="7:8">
      <c r="G74" s="1"/>
      <c r="H74" s="1"/>
    </row>
    <row r="75" spans="7:8">
      <c r="G75" s="1"/>
      <c r="H75" s="1"/>
    </row>
    <row r="76" spans="7:8">
      <c r="G76" s="1"/>
      <c r="H76" s="1"/>
    </row>
    <row r="77" spans="7:8">
      <c r="G77" s="1"/>
      <c r="H77" s="1"/>
    </row>
    <row r="78" spans="7:8">
      <c r="G78" s="1"/>
      <c r="H78" s="1"/>
    </row>
    <row r="79" spans="7:8">
      <c r="G79" s="1"/>
      <c r="H79" s="1"/>
    </row>
    <row r="80" spans="7:8">
      <c r="G80" s="1"/>
      <c r="H80" s="1"/>
    </row>
    <row r="81" spans="7:8">
      <c r="G81" s="1"/>
      <c r="H81" s="1"/>
    </row>
    <row r="82" spans="7:8">
      <c r="G82" s="1"/>
      <c r="H82" s="1"/>
    </row>
    <row r="83" spans="7:8">
      <c r="G83" s="1"/>
      <c r="H83" s="1"/>
    </row>
    <row r="84" spans="7:8">
      <c r="G84" s="1"/>
      <c r="H84" s="1"/>
    </row>
    <row r="85" spans="7:8">
      <c r="G85" s="1"/>
      <c r="H85" s="1"/>
    </row>
    <row r="86" spans="7:8">
      <c r="G86" s="1"/>
      <c r="H86" s="1"/>
    </row>
    <row r="87" spans="7:8">
      <c r="G87" s="1"/>
      <c r="H87" s="1"/>
    </row>
    <row r="88" spans="7:8">
      <c r="G88" s="1"/>
      <c r="H88" s="1"/>
    </row>
    <row r="89" spans="7:8">
      <c r="G89" s="1"/>
      <c r="H89" s="1"/>
    </row>
    <row r="90" spans="7:8">
      <c r="G90" s="1"/>
      <c r="H90" s="1"/>
    </row>
    <row r="91" spans="7:8">
      <c r="G91" s="1"/>
      <c r="H91" s="1"/>
    </row>
    <row r="92" spans="7:8">
      <c r="G92" s="1"/>
      <c r="H92" s="1"/>
    </row>
    <row r="93" spans="7:8">
      <c r="G93" s="1"/>
      <c r="H93" s="1"/>
    </row>
  </sheetData>
  <mergeCells count="38">
    <mergeCell ref="A34:A40"/>
    <mergeCell ref="B34:B39"/>
    <mergeCell ref="C34:C40"/>
    <mergeCell ref="D34:D35"/>
    <mergeCell ref="E34:E35"/>
    <mergeCell ref="D36:D37"/>
    <mergeCell ref="B18:B24"/>
    <mergeCell ref="C18:C25"/>
    <mergeCell ref="B26:B29"/>
    <mergeCell ref="C26:C29"/>
    <mergeCell ref="A30:A33"/>
    <mergeCell ref="B30:B31"/>
    <mergeCell ref="C30:C31"/>
    <mergeCell ref="B32:B33"/>
    <mergeCell ref="C32:C33"/>
    <mergeCell ref="A18:A29"/>
    <mergeCell ref="Y5:Y6"/>
    <mergeCell ref="Z5:Z6"/>
    <mergeCell ref="W5:X5"/>
    <mergeCell ref="B10:B12"/>
    <mergeCell ref="B13:B16"/>
    <mergeCell ref="C10:C11"/>
    <mergeCell ref="C13:C16"/>
    <mergeCell ref="D10:D11"/>
    <mergeCell ref="A8:A17"/>
    <mergeCell ref="B8:B9"/>
    <mergeCell ref="D2:F2"/>
    <mergeCell ref="D3:F3"/>
    <mergeCell ref="G4:N4"/>
    <mergeCell ref="A7:F7"/>
    <mergeCell ref="O4:V4"/>
    <mergeCell ref="A5:F5"/>
    <mergeCell ref="G5:J5"/>
    <mergeCell ref="K5:N5"/>
    <mergeCell ref="O5:P5"/>
    <mergeCell ref="Q5:R5"/>
    <mergeCell ref="S5:T5"/>
    <mergeCell ref="U5:V5"/>
  </mergeCells>
  <conditionalFormatting sqref="G9:H16 G18:H29 G17">
    <cfRule type="duplicateValues" dxfId="2" priority="18"/>
  </conditionalFormatting>
  <pageMargins left="0.70866141732283505" right="0.70866141732283505" top="0.74803149606299202" bottom="0.74803149606299202" header="0.31496062992126" footer="0.31496062992126"/>
  <pageSetup paperSize="9" pageOrder="overThenDown"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'Objetos del gasto'!$B$12:$B$483</xm:f>
          </x14:formula1>
          <xm:sqref>M8:M40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D67"/>
  <sheetViews>
    <sheetView zoomScale="70" zoomScaleNormal="70" workbookViewId="0">
      <pane ySplit="7" topLeftCell="A15" activePane="bottomLeft" state="frozen"/>
      <selection pane="bottomLeft" activeCell="F11" sqref="F11:F18"/>
    </sheetView>
  </sheetViews>
  <sheetFormatPr baseColWidth="10" defaultColWidth="11.5703125" defaultRowHeight="15.75"/>
  <cols>
    <col min="1" max="2" width="44.85546875" style="1" customWidth="1"/>
    <col min="3" max="3" width="24" style="1" customWidth="1"/>
    <col min="4" max="6" width="27.42578125" style="1" customWidth="1"/>
    <col min="7" max="8" width="27.42578125" style="2" customWidth="1"/>
    <col min="9" max="10" width="27.42578125" style="1" customWidth="1"/>
    <col min="11" max="11" width="18.7109375" style="1" customWidth="1"/>
    <col min="12" max="12" width="8.28515625" style="1" customWidth="1"/>
    <col min="13" max="13" width="17.85546875" style="1" customWidth="1"/>
    <col min="14" max="14" width="17.140625" style="1" customWidth="1"/>
    <col min="15" max="15" width="15.28515625" style="1" customWidth="1"/>
    <col min="16" max="16" width="13.7109375" style="1" customWidth="1"/>
    <col min="17" max="17" width="15.28515625" style="1" customWidth="1"/>
    <col min="18" max="18" width="18.85546875" style="1" customWidth="1"/>
    <col min="19" max="19" width="15.42578125" style="1" customWidth="1"/>
    <col min="20" max="20" width="13.7109375" style="1" customWidth="1"/>
    <col min="21" max="21" width="15.140625" style="1" customWidth="1"/>
    <col min="22" max="22" width="12.7109375" style="1" customWidth="1"/>
    <col min="23" max="23" width="24.42578125" style="1" customWidth="1"/>
    <col min="24" max="24" width="18.7109375" style="1" customWidth="1"/>
    <col min="25" max="25" width="21" style="1" customWidth="1"/>
    <col min="26" max="26" width="20.7109375" style="1" customWidth="1"/>
    <col min="27" max="56" width="11.5703125" style="4"/>
    <col min="57" max="16384" width="11.5703125" style="1"/>
  </cols>
  <sheetData>
    <row r="1" spans="1:26" ht="15.75" customHeight="1">
      <c r="B1" s="4"/>
      <c r="C1" s="5"/>
      <c r="D1" s="6"/>
      <c r="E1" s="7"/>
      <c r="F1" s="7"/>
      <c r="G1" s="8"/>
      <c r="H1" s="8"/>
      <c r="I1" s="4"/>
      <c r="J1" s="4"/>
      <c r="K1" s="4"/>
      <c r="L1" s="4"/>
      <c r="M1" s="4"/>
      <c r="N1" s="4"/>
      <c r="O1" s="17"/>
      <c r="P1" s="11"/>
      <c r="Q1" s="11"/>
      <c r="R1" s="11"/>
      <c r="S1" s="11"/>
      <c r="T1" s="11"/>
      <c r="U1" s="11"/>
      <c r="V1" s="11"/>
      <c r="W1" s="11"/>
      <c r="X1" s="11"/>
      <c r="Y1" s="11"/>
      <c r="Z1" s="11"/>
    </row>
    <row r="2" spans="1:26" ht="18" customHeight="1">
      <c r="A2" s="9"/>
      <c r="B2" s="4"/>
      <c r="C2" s="5" t="s">
        <v>1043</v>
      </c>
      <c r="D2" s="394" t="s">
        <v>1044</v>
      </c>
      <c r="E2" s="395"/>
      <c r="F2" s="396"/>
      <c r="G2" s="10"/>
      <c r="H2" s="10"/>
      <c r="I2" s="4"/>
      <c r="J2" s="4"/>
      <c r="K2" s="4"/>
      <c r="L2" s="4"/>
      <c r="M2" s="4"/>
      <c r="N2" s="4"/>
      <c r="O2" s="17"/>
      <c r="P2" s="11"/>
      <c r="Q2" s="11"/>
      <c r="R2" s="11"/>
      <c r="S2" s="11"/>
      <c r="T2" s="11"/>
      <c r="U2" s="11"/>
      <c r="V2" s="11"/>
      <c r="W2" s="11"/>
      <c r="X2" s="11"/>
      <c r="Y2" s="11"/>
      <c r="Z2" s="11"/>
    </row>
    <row r="3" spans="1:26" ht="18" customHeight="1">
      <c r="A3" s="9"/>
      <c r="B3" s="4"/>
      <c r="C3" s="5" t="s">
        <v>1043</v>
      </c>
      <c r="D3" s="397" t="s">
        <v>1092</v>
      </c>
      <c r="E3" s="398"/>
      <c r="F3" s="399"/>
      <c r="G3" s="10"/>
      <c r="H3" s="10"/>
      <c r="I3" s="4"/>
      <c r="J3" s="4"/>
      <c r="K3" s="4"/>
      <c r="L3" s="4"/>
      <c r="M3" s="4"/>
      <c r="N3" s="4"/>
      <c r="O3" s="17"/>
      <c r="P3" s="11"/>
      <c r="Q3" s="11"/>
      <c r="R3" s="11"/>
      <c r="S3" s="11"/>
      <c r="T3" s="11"/>
      <c r="U3" s="11"/>
      <c r="V3" s="11"/>
      <c r="W3" s="11"/>
      <c r="X3" s="11"/>
      <c r="Y3" s="11"/>
      <c r="Z3" s="11"/>
    </row>
    <row r="4" spans="1:26" ht="29.25" customHeight="1">
      <c r="A4" s="9"/>
      <c r="B4" s="9"/>
      <c r="C4" s="11"/>
      <c r="D4" s="11"/>
      <c r="E4" s="11"/>
      <c r="F4" s="11"/>
      <c r="G4" s="400" t="s">
        <v>1046</v>
      </c>
      <c r="H4" s="401"/>
      <c r="I4" s="401"/>
      <c r="J4" s="401"/>
      <c r="K4" s="401"/>
      <c r="L4" s="401"/>
      <c r="M4" s="401"/>
      <c r="N4" s="402"/>
      <c r="O4" s="375" t="s">
        <v>1047</v>
      </c>
      <c r="P4" s="376"/>
      <c r="Q4" s="376"/>
      <c r="R4" s="376"/>
      <c r="S4" s="376"/>
      <c r="T4" s="376"/>
      <c r="U4" s="376"/>
      <c r="V4" s="377"/>
      <c r="W4" s="4"/>
      <c r="X4" s="4"/>
      <c r="Y4" s="4"/>
      <c r="Z4" s="4"/>
    </row>
    <row r="5" spans="1:26" ht="21.75" customHeight="1">
      <c r="A5" s="378" t="s">
        <v>1048</v>
      </c>
      <c r="B5" s="379"/>
      <c r="C5" s="379"/>
      <c r="D5" s="379"/>
      <c r="E5" s="379"/>
      <c r="F5" s="380"/>
      <c r="G5" s="381" t="s">
        <v>1049</v>
      </c>
      <c r="H5" s="382"/>
      <c r="I5" s="382"/>
      <c r="J5" s="383"/>
      <c r="K5" s="384"/>
      <c r="L5" s="385"/>
      <c r="M5" s="385"/>
      <c r="N5" s="385"/>
      <c r="O5" s="386" t="s">
        <v>1050</v>
      </c>
      <c r="P5" s="387"/>
      <c r="Q5" s="386" t="s">
        <v>1051</v>
      </c>
      <c r="R5" s="387"/>
      <c r="S5" s="386" t="s">
        <v>1052</v>
      </c>
      <c r="T5" s="387"/>
      <c r="U5" s="386" t="s">
        <v>1053</v>
      </c>
      <c r="V5" s="388"/>
      <c r="W5" s="407" t="s">
        <v>1054</v>
      </c>
      <c r="X5" s="407"/>
      <c r="Y5" s="406" t="s">
        <v>1055</v>
      </c>
      <c r="Z5" s="407" t="s">
        <v>1056</v>
      </c>
    </row>
    <row r="6" spans="1:26" ht="48.75" customHeight="1">
      <c r="A6" s="12" t="s">
        <v>1057</v>
      </c>
      <c r="B6" s="12" t="s">
        <v>1058</v>
      </c>
      <c r="C6" s="12" t="s">
        <v>1059</v>
      </c>
      <c r="D6" s="12" t="s">
        <v>1060</v>
      </c>
      <c r="E6" s="12" t="s">
        <v>1061</v>
      </c>
      <c r="F6" s="12" t="s">
        <v>1062</v>
      </c>
      <c r="G6" s="13" t="s">
        <v>1063</v>
      </c>
      <c r="H6" s="14" t="s">
        <v>1064</v>
      </c>
      <c r="I6" s="18" t="s">
        <v>1065</v>
      </c>
      <c r="J6" s="19" t="s">
        <v>1066</v>
      </c>
      <c r="K6" s="20" t="s">
        <v>1067</v>
      </c>
      <c r="L6" s="20" t="s">
        <v>1068</v>
      </c>
      <c r="M6" s="20" t="s">
        <v>1069</v>
      </c>
      <c r="N6" s="20" t="s">
        <v>1070</v>
      </c>
      <c r="O6" s="21" t="s">
        <v>1071</v>
      </c>
      <c r="P6" s="31" t="s">
        <v>35</v>
      </c>
      <c r="Q6" s="30" t="s">
        <v>1071</v>
      </c>
      <c r="R6" s="31" t="s">
        <v>35</v>
      </c>
      <c r="S6" s="30" t="s">
        <v>1071</v>
      </c>
      <c r="T6" s="31" t="s">
        <v>35</v>
      </c>
      <c r="U6" s="30" t="s">
        <v>1071</v>
      </c>
      <c r="V6" s="32" t="s">
        <v>35</v>
      </c>
      <c r="W6" s="20" t="s">
        <v>1071</v>
      </c>
      <c r="X6" s="20" t="s">
        <v>35</v>
      </c>
      <c r="Y6" s="406"/>
      <c r="Z6" s="407"/>
    </row>
    <row r="7" spans="1:26">
      <c r="A7" s="403"/>
      <c r="B7" s="404"/>
      <c r="C7" s="404"/>
      <c r="D7" s="404"/>
      <c r="E7" s="404"/>
      <c r="F7" s="405"/>
      <c r="G7" s="15"/>
      <c r="H7" s="15"/>
      <c r="I7" s="23"/>
      <c r="J7" s="23"/>
      <c r="K7" s="23"/>
      <c r="L7" s="23"/>
      <c r="M7" s="23"/>
      <c r="N7" s="23"/>
      <c r="O7" s="23"/>
      <c r="P7" s="23"/>
      <c r="Q7" s="23"/>
      <c r="R7" s="23"/>
      <c r="S7" s="23"/>
      <c r="T7" s="23"/>
      <c r="U7" s="23"/>
      <c r="V7" s="23"/>
      <c r="W7" s="23"/>
      <c r="X7" s="23"/>
      <c r="Y7" s="23"/>
      <c r="Z7" s="59"/>
    </row>
    <row r="8" spans="1:26" ht="92.25" customHeight="1">
      <c r="A8" s="438" t="s">
        <v>1204</v>
      </c>
      <c r="B8" s="441" t="s">
        <v>1267</v>
      </c>
      <c r="C8" s="447" t="s">
        <v>1268</v>
      </c>
      <c r="D8" s="313" t="s">
        <v>1270</v>
      </c>
      <c r="E8" s="247" t="s">
        <v>1162</v>
      </c>
      <c r="F8" s="347" t="s">
        <v>1309</v>
      </c>
      <c r="G8" s="56"/>
      <c r="H8" s="56"/>
      <c r="I8" s="57"/>
      <c r="J8" s="38"/>
      <c r="K8" s="38"/>
      <c r="L8" s="38"/>
      <c r="M8" s="39"/>
      <c r="N8" s="39"/>
      <c r="O8" s="214"/>
      <c r="P8" s="212">
        <f>SUM(N8:N8)</f>
        <v>0</v>
      </c>
      <c r="Q8" s="214"/>
      <c r="R8" s="212" t="e">
        <f>SUM(#REF!)</f>
        <v>#REF!</v>
      </c>
      <c r="S8" s="214"/>
      <c r="T8" s="212" t="e">
        <f>SUM(#REF!)</f>
        <v>#REF!</v>
      </c>
      <c r="U8" s="214"/>
      <c r="V8" s="212" t="e">
        <f>SUM(#REF!)</f>
        <v>#REF!</v>
      </c>
      <c r="W8" s="212"/>
      <c r="X8" s="212"/>
      <c r="Y8" s="213"/>
      <c r="Z8" s="212"/>
    </row>
    <row r="9" spans="1:26" ht="86.25" customHeight="1">
      <c r="A9" s="439"/>
      <c r="B9" s="442"/>
      <c r="C9" s="448"/>
      <c r="D9" s="314" t="s">
        <v>1182</v>
      </c>
      <c r="E9" s="247" t="s">
        <v>1163</v>
      </c>
      <c r="F9" s="347" t="s">
        <v>1195</v>
      </c>
      <c r="G9" s="56"/>
      <c r="H9" s="56"/>
      <c r="I9" s="57"/>
      <c r="J9" s="38"/>
      <c r="K9" s="38"/>
      <c r="L9" s="38"/>
      <c r="M9" s="39"/>
      <c r="N9" s="39"/>
      <c r="O9" s="58"/>
      <c r="P9" s="57"/>
      <c r="Q9" s="58"/>
      <c r="R9" s="57"/>
      <c r="S9" s="58"/>
      <c r="T9" s="57"/>
      <c r="U9" s="58"/>
      <c r="V9" s="57"/>
      <c r="W9" s="57"/>
      <c r="X9" s="57"/>
      <c r="Y9" s="60"/>
      <c r="Z9" s="57"/>
    </row>
    <row r="10" spans="1:26" ht="116.25" customHeight="1">
      <c r="A10" s="439"/>
      <c r="B10" s="442"/>
      <c r="C10" s="448"/>
      <c r="D10" s="315" t="s">
        <v>1271</v>
      </c>
      <c r="E10" s="247" t="s">
        <v>1093</v>
      </c>
      <c r="F10" s="315" t="s">
        <v>1310</v>
      </c>
      <c r="G10" s="56"/>
      <c r="H10" s="56"/>
      <c r="I10" s="57"/>
      <c r="J10" s="38"/>
      <c r="K10" s="38"/>
      <c r="L10" s="38"/>
      <c r="M10" s="39"/>
      <c r="N10" s="39"/>
      <c r="O10" s="58"/>
      <c r="P10" s="57"/>
      <c r="Q10" s="58"/>
      <c r="R10" s="57"/>
      <c r="S10" s="58"/>
      <c r="T10" s="57"/>
      <c r="U10" s="58"/>
      <c r="V10" s="57"/>
      <c r="W10" s="57"/>
      <c r="X10" s="57"/>
      <c r="Y10" s="60"/>
      <c r="Z10" s="57"/>
    </row>
    <row r="11" spans="1:26" ht="145.5" customHeight="1">
      <c r="A11" s="439"/>
      <c r="B11" s="442"/>
      <c r="C11" s="448"/>
      <c r="D11" s="315" t="s">
        <v>1272</v>
      </c>
      <c r="E11" s="249" t="s">
        <v>1094</v>
      </c>
      <c r="F11" s="315" t="s">
        <v>1311</v>
      </c>
      <c r="G11" s="56"/>
      <c r="H11" s="56"/>
      <c r="I11" s="57"/>
      <c r="J11" s="38"/>
      <c r="K11" s="38"/>
      <c r="L11" s="38"/>
      <c r="M11" s="39"/>
      <c r="N11" s="39"/>
      <c r="O11" s="58"/>
      <c r="P11" s="57"/>
      <c r="Q11" s="58"/>
      <c r="R11" s="57"/>
      <c r="S11" s="58"/>
      <c r="T11" s="57"/>
      <c r="U11" s="58"/>
      <c r="V11" s="57"/>
      <c r="W11" s="57"/>
      <c r="X11" s="57"/>
      <c r="Y11" s="60"/>
      <c r="Z11" s="57"/>
    </row>
    <row r="12" spans="1:26" ht="92.25" customHeight="1">
      <c r="A12" s="439"/>
      <c r="B12" s="442"/>
      <c r="C12" s="449"/>
      <c r="D12" s="315" t="s">
        <v>1273</v>
      </c>
      <c r="E12" s="249" t="s">
        <v>1095</v>
      </c>
      <c r="F12" s="315" t="s">
        <v>1312</v>
      </c>
      <c r="G12" s="56"/>
      <c r="H12" s="56"/>
      <c r="I12" s="57"/>
      <c r="J12" s="38"/>
      <c r="K12" s="38"/>
      <c r="L12" s="38"/>
      <c r="M12" s="39"/>
      <c r="N12" s="39"/>
      <c r="O12" s="58"/>
      <c r="P12" s="57"/>
      <c r="Q12" s="58"/>
      <c r="R12" s="57"/>
      <c r="S12" s="58"/>
      <c r="T12" s="57"/>
      <c r="U12" s="58"/>
      <c r="V12" s="57"/>
      <c r="W12" s="57"/>
      <c r="X12" s="57"/>
      <c r="Y12" s="60"/>
      <c r="Z12" s="57"/>
    </row>
    <row r="13" spans="1:26" ht="47.25" customHeight="1">
      <c r="A13" s="439"/>
      <c r="B13" s="442"/>
      <c r="C13" s="445" t="s">
        <v>1181</v>
      </c>
      <c r="D13" s="441" t="s">
        <v>1274</v>
      </c>
      <c r="E13" s="250" t="s">
        <v>1096</v>
      </c>
      <c r="F13" s="334" t="s">
        <v>1313</v>
      </c>
      <c r="G13" s="56"/>
      <c r="H13" s="56"/>
      <c r="I13" s="57"/>
      <c r="J13" s="38"/>
      <c r="K13" s="38"/>
      <c r="L13" s="38"/>
      <c r="M13" s="39"/>
      <c r="N13" s="39"/>
      <c r="O13" s="58"/>
      <c r="P13" s="57"/>
      <c r="Q13" s="58"/>
      <c r="R13" s="57"/>
      <c r="S13" s="58"/>
      <c r="T13" s="57"/>
      <c r="U13" s="58"/>
      <c r="V13" s="57"/>
      <c r="W13" s="57"/>
      <c r="X13" s="57"/>
      <c r="Y13" s="60"/>
      <c r="Z13" s="57"/>
    </row>
    <row r="14" spans="1:26" ht="108" customHeight="1">
      <c r="A14" s="439"/>
      <c r="B14" s="442"/>
      <c r="C14" s="446"/>
      <c r="D14" s="452"/>
      <c r="E14" s="450" t="s">
        <v>1097</v>
      </c>
      <c r="F14" s="315" t="s">
        <v>1314</v>
      </c>
      <c r="G14" s="56"/>
      <c r="H14" s="56"/>
      <c r="I14" s="57"/>
      <c r="J14" s="38"/>
      <c r="K14" s="38"/>
      <c r="L14" s="38"/>
      <c r="M14" s="39"/>
      <c r="N14" s="39"/>
      <c r="O14" s="58"/>
      <c r="P14" s="57"/>
      <c r="Q14" s="58"/>
      <c r="R14" s="57"/>
      <c r="S14" s="58"/>
      <c r="T14" s="57"/>
      <c r="U14" s="58"/>
      <c r="V14" s="57"/>
      <c r="W14" s="57"/>
      <c r="X14" s="57"/>
      <c r="Y14" s="60"/>
      <c r="Z14" s="57"/>
    </row>
    <row r="15" spans="1:26" ht="132" customHeight="1">
      <c r="A15" s="439"/>
      <c r="B15" s="443" t="s">
        <v>1180</v>
      </c>
      <c r="C15" s="443" t="s">
        <v>1269</v>
      </c>
      <c r="D15" s="453" t="s">
        <v>1275</v>
      </c>
      <c r="E15" s="451"/>
      <c r="F15" s="315" t="s">
        <v>1315</v>
      </c>
      <c r="G15" s="56"/>
      <c r="H15" s="56"/>
      <c r="I15" s="57"/>
      <c r="J15" s="38"/>
      <c r="K15" s="38"/>
      <c r="L15" s="38"/>
      <c r="M15" s="39"/>
      <c r="N15" s="39"/>
      <c r="O15" s="58"/>
      <c r="P15" s="57"/>
      <c r="Q15" s="58"/>
      <c r="R15" s="57"/>
      <c r="S15" s="58"/>
      <c r="T15" s="57"/>
      <c r="U15" s="58"/>
      <c r="V15" s="57"/>
      <c r="W15" s="57"/>
      <c r="X15" s="57"/>
      <c r="Y15" s="60"/>
      <c r="Z15" s="57"/>
    </row>
    <row r="16" spans="1:26" ht="69" customHeight="1">
      <c r="A16" s="439"/>
      <c r="B16" s="444"/>
      <c r="C16" s="444"/>
      <c r="D16" s="453"/>
      <c r="E16" s="252" t="s">
        <v>1098</v>
      </c>
      <c r="F16" s="325" t="s">
        <v>1316</v>
      </c>
      <c r="G16" s="56"/>
      <c r="H16" s="56"/>
      <c r="I16" s="57"/>
      <c r="J16" s="38"/>
      <c r="K16" s="38"/>
      <c r="L16" s="38"/>
      <c r="M16" s="39"/>
      <c r="N16" s="39"/>
      <c r="O16" s="58"/>
      <c r="P16" s="57"/>
      <c r="Q16" s="58"/>
      <c r="R16" s="57"/>
      <c r="S16" s="58"/>
      <c r="T16" s="57"/>
      <c r="U16" s="58"/>
      <c r="V16" s="57"/>
      <c r="W16" s="57"/>
      <c r="X16" s="57"/>
      <c r="Y16" s="60"/>
      <c r="Z16" s="57"/>
    </row>
    <row r="17" spans="1:26" ht="94.5" customHeight="1">
      <c r="A17" s="439"/>
      <c r="B17" s="444"/>
      <c r="C17" s="444"/>
      <c r="D17" s="436" t="s">
        <v>1276</v>
      </c>
      <c r="E17" s="250" t="s">
        <v>1099</v>
      </c>
      <c r="F17" s="336" t="s">
        <v>1317</v>
      </c>
      <c r="G17" s="56"/>
      <c r="H17" s="56"/>
      <c r="I17" s="57"/>
      <c r="J17" s="38"/>
      <c r="K17" s="38"/>
      <c r="L17" s="38"/>
      <c r="M17" s="39"/>
      <c r="N17" s="39"/>
      <c r="O17" s="58"/>
      <c r="P17" s="57"/>
      <c r="Q17" s="58"/>
      <c r="R17" s="57"/>
      <c r="S17" s="58"/>
      <c r="T17" s="57"/>
      <c r="U17" s="58"/>
      <c r="V17" s="57"/>
      <c r="W17" s="57"/>
      <c r="X17" s="57"/>
      <c r="Y17" s="60"/>
      <c r="Z17" s="57"/>
    </row>
    <row r="18" spans="1:26" ht="63">
      <c r="A18" s="440"/>
      <c r="B18" s="444"/>
      <c r="C18" s="444"/>
      <c r="D18" s="437"/>
      <c r="E18" s="254" t="s">
        <v>1100</v>
      </c>
      <c r="F18" s="315" t="s">
        <v>1318</v>
      </c>
      <c r="G18" s="56"/>
      <c r="H18" s="56"/>
      <c r="I18" s="57"/>
      <c r="J18" s="38"/>
      <c r="K18" s="38"/>
      <c r="L18" s="38"/>
      <c r="M18" s="39"/>
      <c r="N18" s="39"/>
      <c r="O18" s="58"/>
      <c r="P18" s="57"/>
      <c r="Q18" s="58"/>
      <c r="R18" s="57"/>
      <c r="S18" s="58"/>
      <c r="T18" s="57"/>
      <c r="U18" s="58"/>
      <c r="V18" s="57"/>
      <c r="W18" s="57"/>
      <c r="X18" s="57"/>
      <c r="Y18" s="60"/>
      <c r="Z18" s="57"/>
    </row>
    <row r="19" spans="1:26" s="4" customFormat="1">
      <c r="A19" s="4" t="s">
        <v>54</v>
      </c>
      <c r="X19" s="4">
        <f>SUM(X8:X18)</f>
        <v>0</v>
      </c>
    </row>
    <row r="20" spans="1:26" s="4" customFormat="1"/>
    <row r="21" spans="1:26" s="4" customFormat="1"/>
    <row r="22" spans="1:26" s="4" customFormat="1"/>
    <row r="23" spans="1:26" s="4" customFormat="1"/>
    <row r="24" spans="1:26" s="4" customFormat="1"/>
    <row r="25" spans="1:26" s="4" customFormat="1"/>
    <row r="26" spans="1:26" s="4" customFormat="1"/>
    <row r="27" spans="1:26" s="4" customFormat="1"/>
    <row r="28" spans="1:26" s="4" customFormat="1"/>
    <row r="29" spans="1:26" s="4" customFormat="1"/>
    <row r="30" spans="1:26" s="4" customFormat="1"/>
    <row r="31" spans="1:26" s="4" customFormat="1"/>
    <row r="32" spans="1:26"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pans="7:8" s="4" customFormat="1"/>
    <row r="50" spans="7:8" s="4" customFormat="1"/>
    <row r="51" spans="7:8" s="4" customFormat="1"/>
    <row r="52" spans="7:8" s="4" customFormat="1"/>
    <row r="53" spans="7:8" s="4" customFormat="1"/>
    <row r="54" spans="7:8" s="4" customFormat="1"/>
    <row r="55" spans="7:8" s="4" customFormat="1"/>
    <row r="56" spans="7:8" s="4" customFormat="1"/>
    <row r="57" spans="7:8" s="4" customFormat="1"/>
    <row r="58" spans="7:8" s="4" customFormat="1"/>
    <row r="59" spans="7:8" s="4" customFormat="1"/>
    <row r="60" spans="7:8" s="4" customFormat="1"/>
    <row r="61" spans="7:8" s="4" customFormat="1"/>
    <row r="62" spans="7:8" s="4" customFormat="1"/>
    <row r="63" spans="7:8" s="4" customFormat="1"/>
    <row r="64" spans="7:8">
      <c r="G64" s="1"/>
      <c r="H64" s="1"/>
    </row>
    <row r="65" spans="7:8">
      <c r="G65" s="1"/>
      <c r="H65" s="1"/>
    </row>
    <row r="66" spans="7:8">
      <c r="G66" s="1"/>
      <c r="H66" s="1"/>
    </row>
    <row r="67" spans="7:8">
      <c r="G67" s="1"/>
      <c r="H67" s="1"/>
    </row>
  </sheetData>
  <mergeCells count="25">
    <mergeCell ref="Y5:Y6"/>
    <mergeCell ref="Z5:Z6"/>
    <mergeCell ref="W5:X5"/>
    <mergeCell ref="D17:D18"/>
    <mergeCell ref="A7:F7"/>
    <mergeCell ref="A8:A18"/>
    <mergeCell ref="B8:B14"/>
    <mergeCell ref="B15:B18"/>
    <mergeCell ref="C13:C14"/>
    <mergeCell ref="C15:C18"/>
    <mergeCell ref="C8:C12"/>
    <mergeCell ref="E14:E15"/>
    <mergeCell ref="D13:D14"/>
    <mergeCell ref="D15:D16"/>
    <mergeCell ref="D2:F2"/>
    <mergeCell ref="D3:F3"/>
    <mergeCell ref="G4:N4"/>
    <mergeCell ref="O4:V4"/>
    <mergeCell ref="A5:F5"/>
    <mergeCell ref="G5:J5"/>
    <mergeCell ref="K5:N5"/>
    <mergeCell ref="O5:P5"/>
    <mergeCell ref="Q5:R5"/>
    <mergeCell ref="S5:T5"/>
    <mergeCell ref="U5:V5"/>
  </mergeCells>
  <pageMargins left="0.70866141732283505" right="0.70866141732283505" top="0.74803149606299202" bottom="0.74803149606299202" header="0.31496062992126" footer="0.31496062992126"/>
  <pageSetup paperSize="9" pageOrder="overThenDown"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'Objetos del gasto'!$B$12:$B$483</xm:f>
          </x14:formula1>
          <xm:sqref>M8:M18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1BADB"/>
  </sheetPr>
  <dimension ref="A1:AA43"/>
  <sheetViews>
    <sheetView zoomScale="55" zoomScaleNormal="55" workbookViewId="0">
      <pane ySplit="7" topLeftCell="A12" activePane="bottomLeft" state="frozen"/>
      <selection pane="bottomLeft" activeCell="F9" sqref="F9:F15"/>
    </sheetView>
  </sheetViews>
  <sheetFormatPr baseColWidth="10" defaultColWidth="11.5703125" defaultRowHeight="15.75"/>
  <cols>
    <col min="1" max="2" width="44.85546875" style="1" customWidth="1"/>
    <col min="3" max="3" width="24" style="1" customWidth="1"/>
    <col min="4" max="4" width="30.5703125" style="1" customWidth="1"/>
    <col min="5" max="5" width="35.7109375" style="1" customWidth="1"/>
    <col min="6" max="6" width="33.7109375" style="1" customWidth="1"/>
    <col min="7" max="8" width="27.42578125" style="2" customWidth="1"/>
    <col min="9" max="10" width="27.42578125" style="1" customWidth="1"/>
    <col min="11" max="11" width="18.7109375" style="1" customWidth="1"/>
    <col min="12" max="12" width="15.28515625" style="1" customWidth="1"/>
    <col min="13" max="13" width="17.85546875" style="1" customWidth="1"/>
    <col min="14" max="14" width="17.140625" style="1" customWidth="1"/>
    <col min="15" max="15" width="15.28515625" style="1" customWidth="1"/>
    <col min="16" max="16" width="13.7109375" style="1" customWidth="1"/>
    <col min="17" max="17" width="15.28515625" style="1" customWidth="1"/>
    <col min="18" max="18" width="18.85546875" style="1" customWidth="1"/>
    <col min="19" max="19" width="15.42578125" style="1" customWidth="1"/>
    <col min="20" max="20" width="13.7109375" style="1" customWidth="1"/>
    <col min="21" max="21" width="15.140625" style="1" customWidth="1"/>
    <col min="22" max="22" width="12.7109375" style="1" customWidth="1"/>
    <col min="23" max="23" width="24.42578125" style="1" customWidth="1"/>
    <col min="24" max="24" width="18.7109375" style="1" customWidth="1"/>
    <col min="25" max="25" width="21" style="1" customWidth="1"/>
    <col min="26" max="26" width="20.7109375" style="1" customWidth="1"/>
    <col min="27" max="16384" width="11.5703125" style="1"/>
  </cols>
  <sheetData>
    <row r="1" spans="1:27" ht="15.75" customHeight="1">
      <c r="B1" s="4"/>
      <c r="C1" s="5"/>
      <c r="D1" s="6"/>
      <c r="E1" s="7"/>
      <c r="F1" s="7"/>
      <c r="G1" s="8"/>
      <c r="H1" s="8"/>
      <c r="I1" s="4"/>
      <c r="J1" s="4"/>
      <c r="K1" s="4"/>
      <c r="L1" s="4"/>
      <c r="M1" s="4"/>
      <c r="N1" s="4"/>
      <c r="O1" s="17"/>
      <c r="P1" s="11"/>
      <c r="Q1" s="11"/>
      <c r="R1" s="11"/>
      <c r="S1" s="11"/>
      <c r="T1" s="11"/>
      <c r="U1" s="11"/>
      <c r="V1" s="11"/>
      <c r="W1" s="11"/>
      <c r="X1" s="11"/>
      <c r="Y1" s="11"/>
      <c r="Z1" s="11"/>
    </row>
    <row r="2" spans="1:27" ht="18" customHeight="1">
      <c r="A2" s="9"/>
      <c r="B2" s="4"/>
      <c r="C2" s="5" t="s">
        <v>1043</v>
      </c>
      <c r="D2" s="394" t="s">
        <v>1044</v>
      </c>
      <c r="E2" s="395"/>
      <c r="F2" s="396"/>
      <c r="G2" s="10"/>
      <c r="H2" s="10"/>
      <c r="I2" s="4"/>
      <c r="J2" s="4"/>
      <c r="K2" s="4"/>
      <c r="L2" s="4"/>
      <c r="M2" s="4"/>
      <c r="N2" s="4"/>
      <c r="O2" s="17"/>
      <c r="P2" s="11"/>
      <c r="Q2" s="11"/>
      <c r="R2" s="11"/>
      <c r="S2" s="11"/>
      <c r="T2" s="11"/>
      <c r="U2" s="11"/>
      <c r="V2" s="11"/>
      <c r="W2" s="11"/>
      <c r="X2" s="11"/>
      <c r="Y2" s="11"/>
      <c r="Z2" s="11"/>
    </row>
    <row r="3" spans="1:27" ht="18" customHeight="1">
      <c r="A3" s="9"/>
      <c r="B3" s="4"/>
      <c r="C3" s="5" t="s">
        <v>1043</v>
      </c>
      <c r="D3" s="397" t="s">
        <v>1101</v>
      </c>
      <c r="E3" s="398"/>
      <c r="F3" s="399"/>
      <c r="G3" s="10"/>
      <c r="H3" s="10"/>
      <c r="I3" s="4"/>
      <c r="J3" s="4"/>
      <c r="K3" s="4"/>
      <c r="L3" s="4"/>
      <c r="M3" s="4"/>
      <c r="N3" s="4"/>
      <c r="O3" s="17"/>
      <c r="P3" s="11"/>
      <c r="Q3" s="11"/>
      <c r="R3" s="11"/>
      <c r="S3" s="11"/>
      <c r="T3" s="11"/>
      <c r="U3" s="11"/>
      <c r="V3" s="11"/>
      <c r="W3" s="11"/>
      <c r="X3" s="11"/>
      <c r="Y3" s="11"/>
      <c r="Z3" s="11"/>
    </row>
    <row r="4" spans="1:27" ht="29.25" customHeight="1">
      <c r="A4" s="9"/>
      <c r="B4" s="9"/>
      <c r="C4" s="11"/>
      <c r="D4" s="11"/>
      <c r="E4" s="11"/>
      <c r="F4" s="11"/>
      <c r="G4" s="400" t="s">
        <v>1046</v>
      </c>
      <c r="H4" s="401"/>
      <c r="I4" s="401"/>
      <c r="J4" s="401"/>
      <c r="K4" s="401"/>
      <c r="L4" s="401"/>
      <c r="M4" s="401"/>
      <c r="N4" s="402"/>
      <c r="O4" s="375" t="s">
        <v>1047</v>
      </c>
      <c r="P4" s="376"/>
      <c r="Q4" s="376"/>
      <c r="R4" s="376"/>
      <c r="S4" s="376"/>
      <c r="T4" s="376"/>
      <c r="U4" s="376"/>
      <c r="V4" s="377"/>
      <c r="W4" s="4"/>
      <c r="X4" s="4"/>
      <c r="Y4" s="4"/>
      <c r="Z4" s="4"/>
    </row>
    <row r="5" spans="1:27" ht="21.75" customHeight="1">
      <c r="A5" s="378" t="s">
        <v>1048</v>
      </c>
      <c r="B5" s="379"/>
      <c r="C5" s="379"/>
      <c r="D5" s="379"/>
      <c r="E5" s="379"/>
      <c r="F5" s="380"/>
      <c r="G5" s="381" t="s">
        <v>1049</v>
      </c>
      <c r="H5" s="382"/>
      <c r="I5" s="382"/>
      <c r="J5" s="383"/>
      <c r="K5" s="384"/>
      <c r="L5" s="385"/>
      <c r="M5" s="385"/>
      <c r="N5" s="385"/>
      <c r="O5" s="386" t="s">
        <v>1050</v>
      </c>
      <c r="P5" s="387"/>
      <c r="Q5" s="386" t="s">
        <v>1051</v>
      </c>
      <c r="R5" s="387"/>
      <c r="S5" s="386" t="s">
        <v>1052</v>
      </c>
      <c r="T5" s="387"/>
      <c r="U5" s="386" t="s">
        <v>1053</v>
      </c>
      <c r="V5" s="388"/>
      <c r="W5" s="407" t="s">
        <v>1054</v>
      </c>
      <c r="X5" s="407"/>
      <c r="Y5" s="406" t="s">
        <v>1055</v>
      </c>
      <c r="Z5" s="407" t="s">
        <v>1056</v>
      </c>
    </row>
    <row r="6" spans="1:27" ht="48.75" customHeight="1">
      <c r="A6" s="12" t="s">
        <v>1057</v>
      </c>
      <c r="B6" s="12" t="s">
        <v>1058</v>
      </c>
      <c r="C6" s="12" t="s">
        <v>1059</v>
      </c>
      <c r="D6" s="12" t="s">
        <v>1060</v>
      </c>
      <c r="E6" s="12" t="s">
        <v>1061</v>
      </c>
      <c r="F6" s="12" t="s">
        <v>1062</v>
      </c>
      <c r="G6" s="13" t="s">
        <v>1063</v>
      </c>
      <c r="H6" s="14" t="s">
        <v>1064</v>
      </c>
      <c r="I6" s="18" t="s">
        <v>1065</v>
      </c>
      <c r="J6" s="19" t="s">
        <v>1066</v>
      </c>
      <c r="K6" s="20" t="s">
        <v>1067</v>
      </c>
      <c r="L6" s="20" t="s">
        <v>1068</v>
      </c>
      <c r="M6" s="20" t="s">
        <v>1069</v>
      </c>
      <c r="N6" s="20" t="s">
        <v>1070</v>
      </c>
      <c r="O6" s="21" t="s">
        <v>1071</v>
      </c>
      <c r="P6" s="31" t="s">
        <v>35</v>
      </c>
      <c r="Q6" s="30" t="s">
        <v>1071</v>
      </c>
      <c r="R6" s="31" t="s">
        <v>35</v>
      </c>
      <c r="S6" s="30" t="s">
        <v>1071</v>
      </c>
      <c r="T6" s="31" t="s">
        <v>35</v>
      </c>
      <c r="U6" s="30" t="s">
        <v>1071</v>
      </c>
      <c r="V6" s="32" t="s">
        <v>35</v>
      </c>
      <c r="W6" s="20" t="s">
        <v>1071</v>
      </c>
      <c r="X6" s="20" t="s">
        <v>35</v>
      </c>
      <c r="Y6" s="406"/>
      <c r="Z6" s="407"/>
    </row>
    <row r="7" spans="1:27">
      <c r="A7" s="403"/>
      <c r="B7" s="404"/>
      <c r="C7" s="404"/>
      <c r="D7" s="404"/>
      <c r="E7" s="404"/>
      <c r="F7" s="405"/>
      <c r="G7" s="15"/>
      <c r="H7" s="15"/>
      <c r="I7" s="23"/>
      <c r="J7" s="23"/>
      <c r="K7" s="23"/>
      <c r="L7" s="23"/>
      <c r="M7" s="23"/>
      <c r="N7" s="23"/>
      <c r="O7" s="23"/>
      <c r="P7" s="23"/>
      <c r="Q7" s="23"/>
      <c r="R7" s="23"/>
      <c r="S7" s="23"/>
      <c r="T7" s="23"/>
      <c r="U7" s="23"/>
      <c r="V7" s="23"/>
      <c r="W7" s="23"/>
      <c r="X7" s="23"/>
      <c r="Y7" s="23"/>
      <c r="Z7" s="33"/>
    </row>
    <row r="8" spans="1:27" ht="186" customHeight="1">
      <c r="A8" s="454" t="s">
        <v>1205</v>
      </c>
      <c r="B8" s="456" t="s">
        <v>1319</v>
      </c>
      <c r="C8" s="317" t="s">
        <v>1320</v>
      </c>
      <c r="D8" s="319" t="s">
        <v>1326</v>
      </c>
      <c r="E8" s="295" t="s">
        <v>1102</v>
      </c>
      <c r="F8" s="333" t="s">
        <v>1332</v>
      </c>
      <c r="G8" s="242"/>
      <c r="H8" s="242"/>
      <c r="I8" s="38"/>
      <c r="J8" s="38"/>
      <c r="K8" s="38"/>
      <c r="L8" s="38"/>
      <c r="M8" s="39"/>
      <c r="N8" s="39"/>
      <c r="O8" s="243"/>
      <c r="P8" s="38">
        <f>SUM(N8:N8)</f>
        <v>0</v>
      </c>
      <c r="Q8" s="243"/>
      <c r="R8" s="38" t="e">
        <f>SUM(#REF!)</f>
        <v>#REF!</v>
      </c>
      <c r="S8" s="243"/>
      <c r="T8" s="38" t="e">
        <f>SUM(#REF!)</f>
        <v>#REF!</v>
      </c>
      <c r="U8" s="243"/>
      <c r="V8" s="38" t="e">
        <f>SUM(#REF!)</f>
        <v>#REF!</v>
      </c>
      <c r="W8" s="38"/>
      <c r="X8" s="38"/>
      <c r="Y8" s="244"/>
      <c r="Z8" s="38"/>
      <c r="AA8" s="61"/>
    </row>
    <row r="9" spans="1:27" ht="208.5" customHeight="1">
      <c r="A9" s="455"/>
      <c r="B9" s="457"/>
      <c r="C9" s="317" t="s">
        <v>1321</v>
      </c>
      <c r="D9" s="315" t="s">
        <v>1327</v>
      </c>
      <c r="E9" s="295" t="s">
        <v>1103</v>
      </c>
      <c r="F9" s="315" t="s">
        <v>1333</v>
      </c>
      <c r="G9" s="56"/>
      <c r="H9" s="56"/>
      <c r="I9" s="57"/>
      <c r="J9" s="38"/>
      <c r="K9" s="38"/>
      <c r="L9" s="38"/>
      <c r="M9" s="39"/>
      <c r="N9" s="39"/>
      <c r="O9" s="58"/>
      <c r="P9" s="57"/>
      <c r="Q9" s="58"/>
      <c r="R9" s="57"/>
      <c r="S9" s="58"/>
      <c r="T9" s="57"/>
      <c r="U9" s="58"/>
      <c r="V9" s="57"/>
      <c r="W9" s="57"/>
      <c r="X9" s="57"/>
      <c r="Y9" s="60"/>
      <c r="Z9" s="57"/>
      <c r="AA9" s="61"/>
    </row>
    <row r="10" spans="1:27" ht="78.75" customHeight="1">
      <c r="A10" s="455"/>
      <c r="B10" s="457"/>
      <c r="C10" s="458" t="s">
        <v>1183</v>
      </c>
      <c r="D10" s="460" t="s">
        <v>1184</v>
      </c>
      <c r="E10" s="450" t="s">
        <v>1174</v>
      </c>
      <c r="F10" s="315" t="s">
        <v>1196</v>
      </c>
      <c r="G10" s="56"/>
      <c r="H10" s="56"/>
      <c r="I10" s="57"/>
      <c r="J10" s="38"/>
      <c r="K10" s="38"/>
      <c r="L10" s="38"/>
      <c r="M10" s="39"/>
      <c r="N10" s="39"/>
      <c r="O10" s="58"/>
      <c r="P10" s="57"/>
      <c r="Q10" s="58"/>
      <c r="R10" s="57"/>
      <c r="S10" s="58"/>
      <c r="T10" s="57"/>
      <c r="U10" s="58"/>
      <c r="V10" s="57"/>
      <c r="W10" s="57"/>
      <c r="X10" s="57"/>
      <c r="Y10" s="60"/>
      <c r="Z10" s="57"/>
      <c r="AA10" s="61"/>
    </row>
    <row r="11" spans="1:27" ht="69" customHeight="1">
      <c r="A11" s="455"/>
      <c r="B11" s="457"/>
      <c r="C11" s="459"/>
      <c r="D11" s="461"/>
      <c r="E11" s="451"/>
      <c r="F11" s="315" t="s">
        <v>1334</v>
      </c>
      <c r="G11" s="56"/>
      <c r="H11" s="56"/>
      <c r="I11" s="57"/>
      <c r="J11" s="38"/>
      <c r="K11" s="38"/>
      <c r="L11" s="38"/>
      <c r="M11" s="39"/>
      <c r="N11" s="39"/>
      <c r="O11" s="58"/>
      <c r="P11" s="57"/>
      <c r="Q11" s="58"/>
      <c r="R11" s="57"/>
      <c r="S11" s="58"/>
      <c r="T11" s="57"/>
      <c r="U11" s="58"/>
      <c r="V11" s="57"/>
      <c r="W11" s="57"/>
      <c r="X11" s="57"/>
      <c r="Y11" s="60"/>
      <c r="Z11" s="57"/>
      <c r="AA11" s="61"/>
    </row>
    <row r="12" spans="1:27" ht="173.25" customHeight="1">
      <c r="A12" s="455"/>
      <c r="B12" s="457"/>
      <c r="C12" s="317" t="s">
        <v>1322</v>
      </c>
      <c r="D12" s="315" t="s">
        <v>1328</v>
      </c>
      <c r="E12" s="295" t="s">
        <v>1104</v>
      </c>
      <c r="F12" s="315" t="s">
        <v>1335</v>
      </c>
      <c r="G12" s="56"/>
      <c r="H12" s="56"/>
      <c r="I12" s="57"/>
      <c r="J12" s="38"/>
      <c r="K12" s="38"/>
      <c r="L12" s="38"/>
      <c r="M12" s="39"/>
      <c r="N12" s="39"/>
      <c r="O12" s="58"/>
      <c r="P12" s="57"/>
      <c r="Q12" s="58"/>
      <c r="R12" s="57"/>
      <c r="S12" s="58"/>
      <c r="T12" s="57"/>
      <c r="U12" s="58"/>
      <c r="V12" s="57"/>
      <c r="W12" s="57"/>
      <c r="X12" s="57"/>
      <c r="Y12" s="60"/>
      <c r="Z12" s="57"/>
      <c r="AA12" s="61"/>
    </row>
    <row r="13" spans="1:27" ht="141.75" customHeight="1">
      <c r="A13" s="455"/>
      <c r="B13" s="457"/>
      <c r="C13" s="317" t="s">
        <v>1323</v>
      </c>
      <c r="D13" s="315" t="s">
        <v>1329</v>
      </c>
      <c r="E13" s="295" t="s">
        <v>1102</v>
      </c>
      <c r="F13" s="315" t="s">
        <v>1336</v>
      </c>
      <c r="G13" s="56"/>
      <c r="H13" s="56"/>
      <c r="I13" s="57"/>
      <c r="J13" s="38"/>
      <c r="K13" s="38"/>
      <c r="L13" s="38"/>
      <c r="M13" s="39"/>
      <c r="N13" s="39"/>
      <c r="O13" s="58"/>
      <c r="P13" s="57"/>
      <c r="Q13" s="58"/>
      <c r="R13" s="57"/>
      <c r="S13" s="58"/>
      <c r="T13" s="57"/>
      <c r="U13" s="58"/>
      <c r="V13" s="57"/>
      <c r="W13" s="57"/>
      <c r="X13" s="57"/>
      <c r="Y13" s="60"/>
      <c r="Z13" s="57"/>
      <c r="AA13" s="61"/>
    </row>
    <row r="14" spans="1:27" ht="161.25" customHeight="1">
      <c r="A14" s="455"/>
      <c r="B14" s="457"/>
      <c r="C14" s="318" t="s">
        <v>1324</v>
      </c>
      <c r="D14" s="320" t="s">
        <v>1330</v>
      </c>
      <c r="E14" s="248" t="s">
        <v>1105</v>
      </c>
      <c r="F14" s="315" t="s">
        <v>1337</v>
      </c>
      <c r="G14" s="56"/>
      <c r="H14" s="56"/>
      <c r="I14" s="57"/>
      <c r="J14" s="38"/>
      <c r="K14" s="38"/>
      <c r="L14" s="38"/>
      <c r="M14" s="39"/>
      <c r="N14" s="39"/>
      <c r="O14" s="58"/>
      <c r="P14" s="57"/>
      <c r="Q14" s="58"/>
      <c r="R14" s="57"/>
      <c r="S14" s="58"/>
      <c r="T14" s="57"/>
      <c r="U14" s="58"/>
      <c r="V14" s="57"/>
      <c r="W14" s="57"/>
      <c r="X14" s="57"/>
      <c r="Y14" s="60"/>
      <c r="Z14" s="57"/>
      <c r="AA14" s="61"/>
    </row>
    <row r="15" spans="1:27" ht="117.75" customHeight="1">
      <c r="A15" s="455"/>
      <c r="B15" s="457"/>
      <c r="C15" s="318" t="s">
        <v>1325</v>
      </c>
      <c r="D15" s="319" t="s">
        <v>1331</v>
      </c>
      <c r="E15" s="248" t="s">
        <v>1105</v>
      </c>
      <c r="F15" s="315" t="s">
        <v>1338</v>
      </c>
      <c r="G15" s="56"/>
      <c r="H15" s="56"/>
      <c r="I15" s="57"/>
      <c r="J15" s="38"/>
      <c r="K15" s="38"/>
      <c r="L15" s="38"/>
      <c r="M15" s="39"/>
      <c r="N15" s="39"/>
      <c r="O15" s="245"/>
      <c r="P15" s="57"/>
      <c r="Q15" s="58"/>
      <c r="R15" s="57"/>
      <c r="S15" s="245"/>
      <c r="T15" s="57"/>
      <c r="U15" s="245"/>
      <c r="V15" s="57"/>
      <c r="W15" s="57"/>
      <c r="X15" s="57"/>
      <c r="Y15" s="60"/>
      <c r="Z15" s="57"/>
      <c r="AA15" s="61"/>
    </row>
    <row r="16" spans="1:27">
      <c r="G16" s="1"/>
      <c r="H16" s="1"/>
    </row>
    <row r="17" spans="7:8">
      <c r="G17" s="1"/>
      <c r="H17" s="1"/>
    </row>
    <row r="18" spans="7:8">
      <c r="G18" s="1"/>
      <c r="H18" s="1"/>
    </row>
    <row r="19" spans="7:8">
      <c r="G19" s="1"/>
      <c r="H19" s="1"/>
    </row>
    <row r="20" spans="7:8">
      <c r="G20" s="1"/>
      <c r="H20" s="1"/>
    </row>
    <row r="21" spans="7:8">
      <c r="G21" s="1"/>
      <c r="H21" s="1"/>
    </row>
    <row r="22" spans="7:8">
      <c r="G22" s="1"/>
      <c r="H22" s="1"/>
    </row>
    <row r="23" spans="7:8">
      <c r="G23" s="1"/>
      <c r="H23" s="1"/>
    </row>
    <row r="24" spans="7:8">
      <c r="G24" s="1"/>
      <c r="H24" s="1"/>
    </row>
    <row r="25" spans="7:8">
      <c r="G25" s="1"/>
      <c r="H25" s="1"/>
    </row>
    <row r="26" spans="7:8">
      <c r="G26" s="1"/>
      <c r="H26" s="1"/>
    </row>
    <row r="27" spans="7:8">
      <c r="G27" s="1"/>
      <c r="H27" s="1"/>
    </row>
    <row r="28" spans="7:8">
      <c r="G28" s="1"/>
      <c r="H28" s="1"/>
    </row>
    <row r="29" spans="7:8">
      <c r="G29" s="1"/>
      <c r="H29" s="1"/>
    </row>
    <row r="30" spans="7:8">
      <c r="G30" s="1"/>
      <c r="H30" s="1"/>
    </row>
    <row r="31" spans="7:8">
      <c r="G31" s="1"/>
      <c r="H31" s="1"/>
    </row>
    <row r="32" spans="7:8">
      <c r="G32" s="1"/>
      <c r="H32" s="1"/>
    </row>
    <row r="33" spans="7:8">
      <c r="G33" s="1"/>
      <c r="H33" s="1"/>
    </row>
    <row r="34" spans="7:8">
      <c r="G34" s="1"/>
      <c r="H34" s="1"/>
    </row>
    <row r="35" spans="7:8">
      <c r="G35" s="1"/>
      <c r="H35" s="1"/>
    </row>
    <row r="36" spans="7:8">
      <c r="G36" s="1"/>
      <c r="H36" s="1"/>
    </row>
    <row r="37" spans="7:8">
      <c r="G37" s="1"/>
      <c r="H37" s="1"/>
    </row>
    <row r="38" spans="7:8">
      <c r="G38" s="1"/>
      <c r="H38" s="1"/>
    </row>
    <row r="39" spans="7:8">
      <c r="G39" s="1"/>
      <c r="H39" s="1"/>
    </row>
    <row r="40" spans="7:8">
      <c r="G40" s="1"/>
      <c r="H40" s="1"/>
    </row>
    <row r="41" spans="7:8">
      <c r="G41" s="1"/>
      <c r="H41" s="1"/>
    </row>
    <row r="42" spans="7:8">
      <c r="G42" s="1"/>
      <c r="H42" s="1"/>
    </row>
    <row r="43" spans="7:8">
      <c r="G43" s="1"/>
      <c r="H43" s="1"/>
    </row>
  </sheetData>
  <mergeCells count="20">
    <mergeCell ref="Z5:Z6"/>
    <mergeCell ref="Y5:Y6"/>
    <mergeCell ref="W5:X5"/>
    <mergeCell ref="A7:F7"/>
    <mergeCell ref="A8:A15"/>
    <mergeCell ref="B8:B15"/>
    <mergeCell ref="C10:C11"/>
    <mergeCell ref="D10:D11"/>
    <mergeCell ref="E10:E11"/>
    <mergeCell ref="D2:F2"/>
    <mergeCell ref="D3:F3"/>
    <mergeCell ref="G4:N4"/>
    <mergeCell ref="O4:V4"/>
    <mergeCell ref="A5:F5"/>
    <mergeCell ref="G5:J5"/>
    <mergeCell ref="K5:N5"/>
    <mergeCell ref="O5:P5"/>
    <mergeCell ref="Q5:R5"/>
    <mergeCell ref="S5:T5"/>
    <mergeCell ref="U5:V5"/>
  </mergeCells>
  <pageMargins left="0.70866141732283505" right="0.70866141732283505" top="0.74803149606299202" bottom="0.74803149606299202" header="0.31496062992126" footer="0.31496062992126"/>
  <pageSetup paperSize="9" pageOrder="overThenDown"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'Objetos del gasto'!$B$12:$B$483</xm:f>
          </x14:formula1>
          <xm:sqref>M8:M15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R28"/>
  <sheetViews>
    <sheetView zoomScale="55" zoomScaleNormal="55" workbookViewId="0">
      <pane ySplit="7" topLeftCell="A22" activePane="bottomLeft" state="frozen"/>
      <selection pane="bottomLeft" activeCell="F25" sqref="F25:F26"/>
    </sheetView>
  </sheetViews>
  <sheetFormatPr baseColWidth="10" defaultColWidth="11.5703125" defaultRowHeight="15.75"/>
  <cols>
    <col min="1" max="2" width="44.85546875" style="1" customWidth="1"/>
    <col min="3" max="3" width="24" style="1" customWidth="1"/>
    <col min="4" max="6" width="27.42578125" style="1" customWidth="1"/>
    <col min="7" max="8" width="27.42578125" style="2" customWidth="1"/>
    <col min="9" max="10" width="27.42578125" style="1" customWidth="1"/>
    <col min="11" max="11" width="18.7109375" style="1" customWidth="1"/>
    <col min="12" max="12" width="8.28515625" style="1" customWidth="1"/>
    <col min="13" max="13" width="17.85546875" style="1" customWidth="1"/>
    <col min="14" max="14" width="17.140625" style="1" customWidth="1"/>
    <col min="15" max="15" width="15.28515625" style="1" customWidth="1"/>
    <col min="16" max="16" width="13.7109375" style="1" customWidth="1"/>
    <col min="17" max="17" width="15.28515625" style="1" customWidth="1"/>
    <col min="18" max="18" width="18.85546875" style="1" customWidth="1"/>
    <col min="19" max="19" width="15.42578125" style="1" customWidth="1"/>
    <col min="20" max="20" width="13.7109375" style="1" customWidth="1"/>
    <col min="21" max="21" width="15.140625" style="1" customWidth="1"/>
    <col min="22" max="22" width="12.7109375" style="1" customWidth="1"/>
    <col min="23" max="23" width="24.42578125" style="1" customWidth="1"/>
    <col min="24" max="24" width="18.7109375" style="1" customWidth="1"/>
    <col min="25" max="25" width="21" style="1" customWidth="1"/>
    <col min="26" max="26" width="20.7109375" style="1" customWidth="1"/>
    <col min="27" max="70" width="11.5703125" style="4"/>
    <col min="71" max="16384" width="11.5703125" style="1"/>
  </cols>
  <sheetData>
    <row r="1" spans="1:26" ht="15.75" customHeight="1">
      <c r="B1" s="4"/>
      <c r="C1" s="5"/>
      <c r="D1" s="6"/>
      <c r="E1" s="7"/>
      <c r="F1" s="7"/>
      <c r="G1" s="8"/>
      <c r="H1" s="8"/>
      <c r="I1" s="4"/>
      <c r="J1" s="4"/>
      <c r="K1" s="4"/>
      <c r="L1" s="4"/>
      <c r="M1" s="4"/>
      <c r="N1" s="4"/>
      <c r="O1" s="17"/>
      <c r="P1" s="11"/>
      <c r="Q1" s="11"/>
      <c r="R1" s="11"/>
      <c r="S1" s="11"/>
      <c r="T1" s="11"/>
      <c r="U1" s="11"/>
      <c r="V1" s="11"/>
      <c r="W1" s="11"/>
      <c r="X1" s="11"/>
      <c r="Y1" s="11"/>
      <c r="Z1" s="11"/>
    </row>
    <row r="2" spans="1:26" ht="18" customHeight="1">
      <c r="A2" s="9"/>
      <c r="B2" s="4"/>
      <c r="C2" s="5" t="s">
        <v>1043</v>
      </c>
      <c r="D2" s="394" t="s">
        <v>1044</v>
      </c>
      <c r="E2" s="395"/>
      <c r="F2" s="396"/>
      <c r="G2" s="10"/>
      <c r="H2" s="10"/>
      <c r="I2" s="4"/>
      <c r="J2" s="4"/>
      <c r="K2" s="4"/>
      <c r="L2" s="4"/>
      <c r="M2" s="4"/>
      <c r="N2" s="4"/>
      <c r="O2" s="17"/>
      <c r="P2" s="11"/>
      <c r="Q2" s="11"/>
      <c r="R2" s="11"/>
      <c r="S2" s="11"/>
      <c r="T2" s="11"/>
      <c r="U2" s="11"/>
      <c r="V2" s="11"/>
      <c r="W2" s="11"/>
      <c r="X2" s="11"/>
      <c r="Y2" s="11"/>
      <c r="Z2" s="11"/>
    </row>
    <row r="3" spans="1:26" ht="18" customHeight="1">
      <c r="A3" s="9"/>
      <c r="B3" s="4"/>
      <c r="C3" s="5" t="s">
        <v>1043</v>
      </c>
      <c r="D3" s="397" t="s">
        <v>1106</v>
      </c>
      <c r="E3" s="398"/>
      <c r="F3" s="399"/>
      <c r="G3" s="10"/>
      <c r="H3" s="10"/>
      <c r="I3" s="4"/>
      <c r="J3" s="4"/>
      <c r="K3" s="4"/>
      <c r="L3" s="4"/>
      <c r="M3" s="4"/>
      <c r="N3" s="4"/>
      <c r="O3" s="17"/>
      <c r="P3" s="11"/>
      <c r="Q3" s="11"/>
      <c r="R3" s="11"/>
      <c r="S3" s="11"/>
      <c r="T3" s="11"/>
      <c r="U3" s="11"/>
      <c r="V3" s="11"/>
      <c r="W3" s="11"/>
      <c r="X3" s="11"/>
      <c r="Y3" s="11"/>
      <c r="Z3" s="11"/>
    </row>
    <row r="4" spans="1:26" ht="29.25" customHeight="1">
      <c r="A4" s="9"/>
      <c r="B4" s="9"/>
      <c r="C4" s="11"/>
      <c r="D4" s="11"/>
      <c r="E4" s="11"/>
      <c r="F4" s="11"/>
      <c r="G4" s="400" t="s">
        <v>1046</v>
      </c>
      <c r="H4" s="401"/>
      <c r="I4" s="401"/>
      <c r="J4" s="401"/>
      <c r="K4" s="401"/>
      <c r="L4" s="401"/>
      <c r="M4" s="401"/>
      <c r="N4" s="402"/>
      <c r="O4" s="375" t="s">
        <v>1047</v>
      </c>
      <c r="P4" s="376"/>
      <c r="Q4" s="376"/>
      <c r="R4" s="376"/>
      <c r="S4" s="376"/>
      <c r="T4" s="376"/>
      <c r="U4" s="376"/>
      <c r="V4" s="377"/>
      <c r="W4" s="4"/>
      <c r="X4" s="4"/>
      <c r="Y4" s="4"/>
      <c r="Z4" s="4"/>
    </row>
    <row r="5" spans="1:26" ht="21.75" customHeight="1">
      <c r="A5" s="378" t="s">
        <v>1048</v>
      </c>
      <c r="B5" s="379"/>
      <c r="C5" s="379"/>
      <c r="D5" s="379"/>
      <c r="E5" s="379"/>
      <c r="F5" s="380"/>
      <c r="G5" s="381" t="s">
        <v>1049</v>
      </c>
      <c r="H5" s="382"/>
      <c r="I5" s="382"/>
      <c r="J5" s="383"/>
      <c r="K5" s="384"/>
      <c r="L5" s="385"/>
      <c r="M5" s="385"/>
      <c r="N5" s="385"/>
      <c r="O5" s="386" t="s">
        <v>1050</v>
      </c>
      <c r="P5" s="387"/>
      <c r="Q5" s="386" t="s">
        <v>1051</v>
      </c>
      <c r="R5" s="387"/>
      <c r="S5" s="386" t="s">
        <v>1052</v>
      </c>
      <c r="T5" s="387"/>
      <c r="U5" s="386" t="s">
        <v>1053</v>
      </c>
      <c r="V5" s="388"/>
      <c r="W5" s="407" t="s">
        <v>1054</v>
      </c>
      <c r="X5" s="407"/>
      <c r="Y5" s="406" t="s">
        <v>1055</v>
      </c>
      <c r="Z5" s="407" t="s">
        <v>1056</v>
      </c>
    </row>
    <row r="6" spans="1:26" ht="48.75" customHeight="1">
      <c r="A6" s="12" t="s">
        <v>1057</v>
      </c>
      <c r="B6" s="12" t="s">
        <v>1058</v>
      </c>
      <c r="C6" s="12" t="s">
        <v>1059</v>
      </c>
      <c r="D6" s="12" t="s">
        <v>1060</v>
      </c>
      <c r="E6" s="12" t="s">
        <v>1061</v>
      </c>
      <c r="F6" s="12" t="s">
        <v>1062</v>
      </c>
      <c r="G6" s="13" t="s">
        <v>1063</v>
      </c>
      <c r="H6" s="15" t="s">
        <v>1064</v>
      </c>
      <c r="I6" s="18" t="s">
        <v>1065</v>
      </c>
      <c r="J6" s="19" t="s">
        <v>1066</v>
      </c>
      <c r="K6" s="20" t="s">
        <v>1067</v>
      </c>
      <c r="L6" s="20" t="s">
        <v>1068</v>
      </c>
      <c r="M6" s="20" t="s">
        <v>1069</v>
      </c>
      <c r="N6" s="20" t="s">
        <v>1070</v>
      </c>
      <c r="O6" s="21" t="s">
        <v>1071</v>
      </c>
      <c r="P6" s="31" t="s">
        <v>35</v>
      </c>
      <c r="Q6" s="30" t="s">
        <v>1071</v>
      </c>
      <c r="R6" s="31" t="s">
        <v>35</v>
      </c>
      <c r="S6" s="30" t="s">
        <v>1071</v>
      </c>
      <c r="T6" s="31" t="s">
        <v>35</v>
      </c>
      <c r="U6" s="30" t="s">
        <v>1071</v>
      </c>
      <c r="V6" s="32" t="s">
        <v>35</v>
      </c>
      <c r="W6" s="20" t="s">
        <v>1071</v>
      </c>
      <c r="X6" s="20" t="s">
        <v>35</v>
      </c>
      <c r="Y6" s="406"/>
      <c r="Z6" s="407"/>
    </row>
    <row r="7" spans="1:26">
      <c r="A7" s="403"/>
      <c r="B7" s="404"/>
      <c r="C7" s="404"/>
      <c r="D7" s="404"/>
      <c r="E7" s="404"/>
      <c r="F7" s="405"/>
      <c r="G7" s="15"/>
      <c r="H7" s="15"/>
      <c r="I7" s="23"/>
      <c r="J7" s="23"/>
      <c r="K7" s="23"/>
      <c r="L7" s="23"/>
      <c r="M7" s="23"/>
      <c r="N7" s="23"/>
      <c r="O7" s="23"/>
      <c r="P7" s="23"/>
      <c r="Q7" s="23"/>
      <c r="R7" s="23"/>
      <c r="S7" s="23"/>
      <c r="T7" s="23"/>
      <c r="U7" s="23"/>
      <c r="V7" s="23"/>
      <c r="W7" s="23"/>
      <c r="X7" s="23"/>
      <c r="Y7" s="23"/>
      <c r="Z7" s="33"/>
    </row>
    <row r="8" spans="1:26" ht="111.75" customHeight="1">
      <c r="A8" s="462" t="s">
        <v>1206</v>
      </c>
      <c r="B8" s="475" t="s">
        <v>1339</v>
      </c>
      <c r="C8" s="306" t="s">
        <v>1347</v>
      </c>
      <c r="D8" s="323" t="s">
        <v>1358</v>
      </c>
      <c r="E8" s="256" t="s">
        <v>1164</v>
      </c>
      <c r="F8" s="257" t="s">
        <v>1376</v>
      </c>
      <c r="G8" s="218"/>
      <c r="H8" s="219"/>
      <c r="I8" s="218"/>
      <c r="J8" s="37"/>
      <c r="K8" s="38"/>
      <c r="L8" s="38"/>
      <c r="M8" s="39"/>
      <c r="N8" s="40"/>
      <c r="O8" s="216"/>
      <c r="P8" s="215">
        <f>SUM(N8:N8)</f>
        <v>0</v>
      </c>
      <c r="Q8" s="216"/>
      <c r="R8" s="215" t="e">
        <f>SUM(#REF!)</f>
        <v>#REF!</v>
      </c>
      <c r="S8" s="216"/>
      <c r="T8" s="215" t="e">
        <f>SUM(#REF!)</f>
        <v>#REF!</v>
      </c>
      <c r="U8" s="216"/>
      <c r="V8" s="215" t="e">
        <f>SUM(#REF!)</f>
        <v>#REF!</v>
      </c>
      <c r="W8" s="215"/>
      <c r="X8" s="215"/>
      <c r="Y8" s="217"/>
      <c r="Z8" s="215"/>
    </row>
    <row r="9" spans="1:26" ht="93.75" customHeight="1">
      <c r="A9" s="462"/>
      <c r="B9" s="476"/>
      <c r="C9" s="467" t="s">
        <v>1348</v>
      </c>
      <c r="D9" s="323" t="s">
        <v>1359</v>
      </c>
      <c r="E9" s="256" t="s">
        <v>1165</v>
      </c>
      <c r="F9" s="257" t="s">
        <v>1377</v>
      </c>
      <c r="G9" s="16"/>
      <c r="H9" s="16"/>
      <c r="I9" s="16"/>
      <c r="J9" s="37"/>
      <c r="K9" s="38"/>
      <c r="L9" s="38"/>
      <c r="M9" s="39"/>
      <c r="N9" s="40"/>
      <c r="O9" s="29"/>
      <c r="P9" s="28"/>
      <c r="Q9" s="29"/>
      <c r="R9" s="28"/>
      <c r="S9" s="29"/>
      <c r="T9" s="28"/>
      <c r="U9" s="29"/>
      <c r="V9" s="51"/>
      <c r="W9" s="28"/>
      <c r="X9" s="28"/>
      <c r="Y9" s="34"/>
      <c r="Z9" s="28"/>
    </row>
    <row r="10" spans="1:26" ht="189" customHeight="1">
      <c r="A10" s="462"/>
      <c r="B10" s="476"/>
      <c r="C10" s="474"/>
      <c r="D10" s="258" t="s">
        <v>1360</v>
      </c>
      <c r="E10" s="259" t="s">
        <v>1107</v>
      </c>
      <c r="F10" s="260" t="s">
        <v>1378</v>
      </c>
      <c r="G10" s="16"/>
      <c r="H10" s="16"/>
      <c r="I10" s="16"/>
      <c r="J10" s="37"/>
      <c r="K10" s="38"/>
      <c r="L10" s="38"/>
      <c r="M10" s="39"/>
      <c r="N10" s="40"/>
      <c r="O10" s="29"/>
      <c r="P10" s="28"/>
      <c r="Q10" s="29"/>
      <c r="R10" s="28"/>
      <c r="S10" s="29"/>
      <c r="T10" s="28"/>
      <c r="U10" s="29"/>
      <c r="V10" s="51"/>
      <c r="W10" s="28"/>
      <c r="X10" s="28"/>
      <c r="Y10" s="34"/>
      <c r="Z10" s="28"/>
    </row>
    <row r="11" spans="1:26" ht="83.25" customHeight="1">
      <c r="A11" s="462"/>
      <c r="B11" s="477" t="s">
        <v>1340</v>
      </c>
      <c r="C11" s="321" t="s">
        <v>1349</v>
      </c>
      <c r="D11" s="307" t="s">
        <v>1187</v>
      </c>
      <c r="E11" s="261" t="s">
        <v>1108</v>
      </c>
      <c r="F11" s="353" t="s">
        <v>1197</v>
      </c>
      <c r="G11" s="16"/>
      <c r="H11" s="16"/>
      <c r="I11" s="16"/>
      <c r="J11" s="37"/>
      <c r="K11" s="38"/>
      <c r="L11" s="38"/>
      <c r="M11" s="39"/>
      <c r="N11" s="40"/>
      <c r="O11" s="29"/>
      <c r="P11" s="28"/>
      <c r="Q11" s="29"/>
      <c r="R11" s="28"/>
      <c r="S11" s="29"/>
      <c r="T11" s="28"/>
      <c r="U11" s="29"/>
      <c r="V11" s="51"/>
      <c r="W11" s="28"/>
      <c r="X11" s="28"/>
      <c r="Y11" s="34"/>
      <c r="Z11" s="28"/>
    </row>
    <row r="12" spans="1:26" ht="94.5">
      <c r="A12" s="462"/>
      <c r="B12" s="478"/>
      <c r="C12" s="306" t="s">
        <v>1186</v>
      </c>
      <c r="D12" s="305" t="s">
        <v>1361</v>
      </c>
      <c r="E12" s="263" t="s">
        <v>1108</v>
      </c>
      <c r="F12" s="335" t="s">
        <v>1379</v>
      </c>
      <c r="G12" s="16"/>
      <c r="H12" s="16"/>
      <c r="I12" s="16"/>
      <c r="J12" s="37"/>
      <c r="K12" s="38"/>
      <c r="L12" s="38"/>
      <c r="M12" s="39"/>
      <c r="N12" s="40"/>
      <c r="O12" s="29"/>
      <c r="P12" s="28"/>
      <c r="Q12" s="29"/>
      <c r="R12" s="28"/>
      <c r="S12" s="29"/>
      <c r="T12" s="28"/>
      <c r="U12" s="29"/>
      <c r="V12" s="51"/>
      <c r="W12" s="28"/>
      <c r="X12" s="28"/>
      <c r="Y12" s="34"/>
      <c r="Z12" s="28"/>
    </row>
    <row r="13" spans="1:26" ht="173.25">
      <c r="A13" s="462"/>
      <c r="B13" s="463" t="s">
        <v>1341</v>
      </c>
      <c r="C13" s="467" t="s">
        <v>1350</v>
      </c>
      <c r="D13" s="305" t="s">
        <v>1362</v>
      </c>
      <c r="E13" s="262" t="s">
        <v>1166</v>
      </c>
      <c r="F13" s="335" t="s">
        <v>1380</v>
      </c>
      <c r="G13" s="16"/>
      <c r="H13" s="16"/>
      <c r="I13" s="16"/>
      <c r="J13" s="37"/>
      <c r="K13" s="38"/>
      <c r="L13" s="38"/>
      <c r="M13" s="39"/>
      <c r="N13" s="40"/>
      <c r="O13" s="29"/>
      <c r="P13" s="28"/>
      <c r="Q13" s="29"/>
      <c r="R13" s="28"/>
      <c r="S13" s="29"/>
      <c r="T13" s="28"/>
      <c r="U13" s="29"/>
      <c r="V13" s="51"/>
      <c r="W13" s="28"/>
      <c r="X13" s="28"/>
      <c r="Y13" s="34"/>
      <c r="Z13" s="28"/>
    </row>
    <row r="14" spans="1:26" ht="94.5">
      <c r="A14" s="462"/>
      <c r="B14" s="479"/>
      <c r="C14" s="468"/>
      <c r="D14" s="305" t="s">
        <v>1363</v>
      </c>
      <c r="E14" s="262" t="s">
        <v>1089</v>
      </c>
      <c r="F14" s="335" t="s">
        <v>1381</v>
      </c>
      <c r="G14" s="16"/>
      <c r="H14" s="16"/>
      <c r="I14" s="16"/>
      <c r="J14" s="37"/>
      <c r="K14" s="38"/>
      <c r="L14" s="38"/>
      <c r="M14" s="39"/>
      <c r="N14" s="40"/>
      <c r="O14" s="29"/>
      <c r="P14" s="28"/>
      <c r="Q14" s="29"/>
      <c r="R14" s="28"/>
      <c r="S14" s="29"/>
      <c r="T14" s="28"/>
      <c r="U14" s="29"/>
      <c r="V14" s="51"/>
      <c r="W14" s="28"/>
      <c r="X14" s="28"/>
      <c r="Y14" s="34"/>
      <c r="Z14" s="28"/>
    </row>
    <row r="15" spans="1:26" ht="78.75">
      <c r="A15" s="462"/>
      <c r="B15" s="479"/>
      <c r="C15" s="467" t="s">
        <v>1351</v>
      </c>
      <c r="D15" s="324" t="s">
        <v>1364</v>
      </c>
      <c r="E15" s="262" t="s">
        <v>1109</v>
      </c>
      <c r="F15" s="354" t="s">
        <v>1382</v>
      </c>
      <c r="G15" s="16"/>
      <c r="H15" s="16"/>
      <c r="I15" s="16"/>
      <c r="J15" s="37"/>
      <c r="K15" s="38"/>
      <c r="L15" s="38"/>
      <c r="M15" s="39"/>
      <c r="N15" s="40"/>
      <c r="O15" s="29"/>
      <c r="P15" s="28"/>
      <c r="Q15" s="29"/>
      <c r="R15" s="28"/>
      <c r="S15" s="29"/>
      <c r="T15" s="28"/>
      <c r="U15" s="29"/>
      <c r="V15" s="51"/>
      <c r="W15" s="28"/>
      <c r="X15" s="28"/>
      <c r="Y15" s="34"/>
      <c r="Z15" s="28"/>
    </row>
    <row r="16" spans="1:26" ht="94.5">
      <c r="A16" s="462"/>
      <c r="B16" s="479"/>
      <c r="C16" s="469"/>
      <c r="D16" s="324" t="s">
        <v>1365</v>
      </c>
      <c r="E16" s="262" t="s">
        <v>1109</v>
      </c>
      <c r="F16" s="354" t="s">
        <v>1383</v>
      </c>
      <c r="G16" s="16"/>
      <c r="H16" s="16"/>
      <c r="I16" s="16"/>
      <c r="J16" s="37"/>
      <c r="K16" s="38"/>
      <c r="L16" s="38"/>
      <c r="M16" s="39"/>
      <c r="N16" s="40"/>
      <c r="O16" s="29"/>
      <c r="P16" s="28"/>
      <c r="Q16" s="29"/>
      <c r="R16" s="28"/>
      <c r="S16" s="29"/>
      <c r="T16" s="28"/>
      <c r="U16" s="29"/>
      <c r="V16" s="51"/>
      <c r="W16" s="28"/>
      <c r="X16" s="28"/>
      <c r="Y16" s="34"/>
      <c r="Z16" s="28"/>
    </row>
    <row r="17" spans="1:26" ht="110.25">
      <c r="A17" s="462"/>
      <c r="B17" s="464"/>
      <c r="C17" s="468"/>
      <c r="D17" s="324" t="s">
        <v>1366</v>
      </c>
      <c r="E17" s="262" t="s">
        <v>1109</v>
      </c>
      <c r="F17" s="354" t="s">
        <v>1384</v>
      </c>
      <c r="G17" s="16"/>
      <c r="H17" s="16"/>
      <c r="I17" s="16"/>
      <c r="J17" s="37"/>
      <c r="K17" s="38"/>
      <c r="L17" s="38"/>
      <c r="M17" s="39"/>
      <c r="N17" s="40"/>
      <c r="O17" s="29"/>
      <c r="P17" s="28"/>
      <c r="Q17" s="29"/>
      <c r="R17" s="28"/>
      <c r="S17" s="29"/>
      <c r="T17" s="28"/>
      <c r="U17" s="29"/>
      <c r="V17" s="51"/>
      <c r="W17" s="28"/>
      <c r="X17" s="28"/>
      <c r="Y17" s="34"/>
      <c r="Z17" s="28"/>
    </row>
    <row r="18" spans="1:26" ht="126.75" customHeight="1">
      <c r="A18" s="462"/>
      <c r="B18" s="305" t="s">
        <v>1185</v>
      </c>
      <c r="C18" s="322" t="s">
        <v>1352</v>
      </c>
      <c r="D18" s="305" t="s">
        <v>1367</v>
      </c>
      <c r="E18" s="262" t="s">
        <v>1167</v>
      </c>
      <c r="F18" s="355" t="s">
        <v>1385</v>
      </c>
      <c r="G18" s="16"/>
      <c r="H18" s="16"/>
      <c r="I18" s="16"/>
      <c r="J18" s="37"/>
      <c r="K18" s="38"/>
      <c r="L18" s="38"/>
      <c r="M18" s="39"/>
      <c r="N18" s="40"/>
      <c r="O18" s="278"/>
      <c r="P18" s="28"/>
      <c r="Q18" s="278"/>
      <c r="R18" s="28"/>
      <c r="S18" s="29"/>
      <c r="T18" s="28"/>
      <c r="U18" s="29"/>
      <c r="V18" s="51"/>
      <c r="W18" s="28"/>
      <c r="X18" s="28"/>
      <c r="Y18" s="34"/>
      <c r="Z18" s="28"/>
    </row>
    <row r="19" spans="1:26" ht="94.5" customHeight="1">
      <c r="A19" s="462"/>
      <c r="B19" s="463" t="s">
        <v>1342</v>
      </c>
      <c r="C19" s="470" t="s">
        <v>1353</v>
      </c>
      <c r="D19" s="305" t="s">
        <v>1368</v>
      </c>
      <c r="E19" s="259" t="s">
        <v>1111</v>
      </c>
      <c r="F19" s="264" t="s">
        <v>1386</v>
      </c>
      <c r="G19" s="16"/>
      <c r="H19" s="16"/>
      <c r="I19" s="16"/>
      <c r="J19" s="37"/>
      <c r="K19" s="38"/>
      <c r="L19" s="38"/>
      <c r="M19" s="39"/>
      <c r="N19" s="40"/>
      <c r="O19" s="278"/>
      <c r="P19" s="28"/>
      <c r="Q19" s="278"/>
      <c r="R19" s="28"/>
      <c r="S19" s="278"/>
      <c r="T19" s="28"/>
      <c r="U19" s="29"/>
      <c r="V19" s="51"/>
      <c r="W19" s="28"/>
      <c r="X19" s="28"/>
      <c r="Y19" s="34"/>
      <c r="Z19" s="28"/>
    </row>
    <row r="20" spans="1:26" ht="94.5" customHeight="1">
      <c r="A20" s="462"/>
      <c r="B20" s="464"/>
      <c r="C20" s="471"/>
      <c r="D20" s="305" t="s">
        <v>1369</v>
      </c>
      <c r="E20" s="259" t="s">
        <v>1111</v>
      </c>
      <c r="F20" s="264" t="s">
        <v>1387</v>
      </c>
      <c r="G20" s="16"/>
      <c r="H20" s="16"/>
      <c r="I20" s="16"/>
      <c r="J20" s="49"/>
      <c r="K20" s="36"/>
      <c r="L20" s="36"/>
      <c r="M20" s="39"/>
      <c r="N20" s="40"/>
      <c r="O20" s="276"/>
      <c r="P20" s="50"/>
      <c r="Q20" s="276"/>
      <c r="R20" s="50"/>
      <c r="S20" s="276"/>
      <c r="T20" s="50"/>
      <c r="U20" s="276"/>
      <c r="V20" s="52"/>
      <c r="W20" s="53">
        <f>O20+Q20+S20+U20</f>
        <v>0</v>
      </c>
      <c r="X20" s="53">
        <f>P20+R20+T20+V20</f>
        <v>0</v>
      </c>
      <c r="Y20" s="55"/>
      <c r="Z20" s="55"/>
    </row>
    <row r="21" spans="1:26" ht="94.5">
      <c r="A21" s="462"/>
      <c r="B21" s="465" t="s">
        <v>1343</v>
      </c>
      <c r="C21" s="472" t="s">
        <v>1354</v>
      </c>
      <c r="D21" s="305" t="s">
        <v>1370</v>
      </c>
      <c r="E21" s="262" t="s">
        <v>1110</v>
      </c>
      <c r="F21" s="321" t="s">
        <v>1388</v>
      </c>
      <c r="G21" s="16"/>
      <c r="H21" s="16"/>
      <c r="I21" s="16"/>
      <c r="J21" s="49"/>
      <c r="K21" s="36"/>
      <c r="L21" s="36"/>
      <c r="M21" s="39"/>
      <c r="N21" s="40"/>
      <c r="O21" s="276"/>
      <c r="P21" s="50"/>
      <c r="Q21" s="276"/>
      <c r="R21" s="50"/>
      <c r="S21" s="276"/>
      <c r="T21" s="50"/>
      <c r="U21" s="276"/>
      <c r="V21" s="52"/>
      <c r="W21" s="53"/>
      <c r="X21" s="53"/>
      <c r="Y21" s="55"/>
      <c r="Z21" s="55"/>
    </row>
    <row r="22" spans="1:26" ht="126">
      <c r="A22" s="462"/>
      <c r="B22" s="466"/>
      <c r="C22" s="473"/>
      <c r="D22" s="305" t="s">
        <v>1371</v>
      </c>
      <c r="E22" s="262" t="s">
        <v>1112</v>
      </c>
      <c r="F22" s="321" t="s">
        <v>1389</v>
      </c>
      <c r="G22" s="16"/>
      <c r="H22" s="16"/>
      <c r="I22" s="16"/>
      <c r="J22" s="49"/>
      <c r="K22" s="36"/>
      <c r="L22" s="36"/>
      <c r="M22" s="39"/>
      <c r="N22" s="40"/>
      <c r="O22" s="277"/>
      <c r="P22" s="41"/>
      <c r="Q22" s="277"/>
      <c r="R22" s="41"/>
      <c r="S22" s="277"/>
      <c r="T22" s="41"/>
      <c r="U22" s="277"/>
      <c r="V22" s="54"/>
      <c r="W22" s="53">
        <f t="shared" ref="W22:X24" si="0">O22+Q22+S22+U22</f>
        <v>0</v>
      </c>
      <c r="X22" s="53">
        <f t="shared" si="0"/>
        <v>0</v>
      </c>
      <c r="Y22" s="55"/>
      <c r="Z22" s="55"/>
    </row>
    <row r="23" spans="1:26" ht="78.75">
      <c r="A23" s="462"/>
      <c r="B23" s="467" t="s">
        <v>1344</v>
      </c>
      <c r="C23" s="467" t="s">
        <v>1355</v>
      </c>
      <c r="D23" s="305" t="s">
        <v>1372</v>
      </c>
      <c r="E23" s="262" t="s">
        <v>1113</v>
      </c>
      <c r="F23" s="321" t="s">
        <v>1390</v>
      </c>
      <c r="G23" s="16"/>
      <c r="H23" s="16"/>
      <c r="I23" s="16"/>
      <c r="J23" s="49"/>
      <c r="K23" s="36"/>
      <c r="L23" s="36"/>
      <c r="M23" s="39"/>
      <c r="N23" s="40"/>
      <c r="O23" s="277"/>
      <c r="P23" s="41"/>
      <c r="Q23" s="277"/>
      <c r="R23" s="41"/>
      <c r="S23" s="277"/>
      <c r="T23" s="41"/>
      <c r="U23" s="277"/>
      <c r="V23" s="54"/>
      <c r="W23" s="53"/>
      <c r="X23" s="53"/>
      <c r="Y23" s="55"/>
      <c r="Z23" s="55"/>
    </row>
    <row r="24" spans="1:26" ht="47.25">
      <c r="A24" s="462"/>
      <c r="B24" s="468"/>
      <c r="C24" s="474"/>
      <c r="D24" s="305" t="s">
        <v>1373</v>
      </c>
      <c r="E24" s="262" t="s">
        <v>1168</v>
      </c>
      <c r="F24" s="321" t="s">
        <v>1391</v>
      </c>
      <c r="G24" s="267"/>
      <c r="H24" s="267"/>
      <c r="I24" s="267"/>
      <c r="J24" s="268"/>
      <c r="K24" s="269"/>
      <c r="L24" s="269"/>
      <c r="M24" s="209"/>
      <c r="N24" s="270"/>
      <c r="O24" s="275"/>
      <c r="P24" s="271"/>
      <c r="Q24" s="275"/>
      <c r="R24" s="271"/>
      <c r="S24" s="275"/>
      <c r="T24" s="271"/>
      <c r="U24" s="275"/>
      <c r="V24" s="272"/>
      <c r="W24" s="273">
        <f t="shared" si="0"/>
        <v>0</v>
      </c>
      <c r="X24" s="273">
        <f t="shared" si="0"/>
        <v>0</v>
      </c>
      <c r="Y24" s="274"/>
      <c r="Z24" s="274"/>
    </row>
    <row r="25" spans="1:26" ht="126">
      <c r="A25" s="462"/>
      <c r="B25" s="265" t="s">
        <v>1345</v>
      </c>
      <c r="C25" s="305" t="s">
        <v>1356</v>
      </c>
      <c r="D25" s="305" t="s">
        <v>1374</v>
      </c>
      <c r="E25" s="262" t="s">
        <v>1168</v>
      </c>
      <c r="F25" s="335" t="s">
        <v>1392</v>
      </c>
      <c r="G25" s="61"/>
      <c r="H25" s="61"/>
      <c r="I25" s="61"/>
      <c r="J25" s="61"/>
      <c r="K25" s="61"/>
      <c r="L25" s="61"/>
      <c r="M25" s="61"/>
      <c r="N25" s="61"/>
      <c r="O25" s="246"/>
      <c r="P25" s="61"/>
      <c r="Q25" s="246"/>
      <c r="R25" s="61"/>
      <c r="S25" s="246"/>
      <c r="T25" s="61"/>
      <c r="U25" s="246"/>
      <c r="V25" s="61"/>
      <c r="W25" s="61"/>
      <c r="X25" s="61">
        <f>SUM(X8:X24)</f>
        <v>0</v>
      </c>
      <c r="Y25" s="61"/>
      <c r="Z25" s="61"/>
    </row>
    <row r="26" spans="1:26" ht="78.75">
      <c r="A26" s="462"/>
      <c r="B26" s="266" t="s">
        <v>1346</v>
      </c>
      <c r="C26" s="306" t="s">
        <v>1357</v>
      </c>
      <c r="D26" s="306" t="s">
        <v>1375</v>
      </c>
      <c r="E26" s="255" t="s">
        <v>1114</v>
      </c>
      <c r="F26" s="335" t="s">
        <v>1393</v>
      </c>
      <c r="G26" s="61"/>
      <c r="H26" s="61"/>
      <c r="I26" s="61"/>
      <c r="J26" s="61"/>
      <c r="K26" s="61"/>
      <c r="L26" s="61"/>
      <c r="M26" s="61"/>
      <c r="N26" s="61"/>
      <c r="O26" s="246"/>
      <c r="P26" s="61"/>
      <c r="Q26" s="246"/>
      <c r="R26" s="61"/>
      <c r="S26" s="246"/>
      <c r="T26" s="61"/>
      <c r="U26" s="246"/>
      <c r="V26" s="61"/>
      <c r="W26" s="61"/>
      <c r="X26" s="61"/>
      <c r="Y26" s="61"/>
      <c r="Z26" s="61"/>
    </row>
    <row r="27" spans="1:26">
      <c r="G27" s="1"/>
      <c r="H27" s="1"/>
    </row>
    <row r="28" spans="1:26">
      <c r="G28" s="1"/>
      <c r="H28" s="1"/>
    </row>
  </sheetData>
  <mergeCells count="28">
    <mergeCell ref="Z5:Z6"/>
    <mergeCell ref="Y5:Y6"/>
    <mergeCell ref="W5:X5"/>
    <mergeCell ref="C9:C10"/>
    <mergeCell ref="A8:A26"/>
    <mergeCell ref="B19:B20"/>
    <mergeCell ref="B21:B22"/>
    <mergeCell ref="B23:B24"/>
    <mergeCell ref="D2:F2"/>
    <mergeCell ref="D3:F3"/>
    <mergeCell ref="A7:F7"/>
    <mergeCell ref="C15:C17"/>
    <mergeCell ref="C19:C20"/>
    <mergeCell ref="C21:C22"/>
    <mergeCell ref="C23:C24"/>
    <mergeCell ref="B8:B10"/>
    <mergeCell ref="B11:B12"/>
    <mergeCell ref="B13:B17"/>
    <mergeCell ref="C13:C14"/>
    <mergeCell ref="G4:N4"/>
    <mergeCell ref="O4:V4"/>
    <mergeCell ref="A5:F5"/>
    <mergeCell ref="G5:J5"/>
    <mergeCell ref="K5:N5"/>
    <mergeCell ref="O5:P5"/>
    <mergeCell ref="Q5:R5"/>
    <mergeCell ref="S5:T5"/>
    <mergeCell ref="U5:V5"/>
  </mergeCells>
  <pageMargins left="0.70866141732283505" right="0.70866141732283505" top="0.74803149606299202" bottom="0.74803149606299202" header="0.31496062992126" footer="0.31496062992126"/>
  <pageSetup paperSize="9" pageOrder="overThenDown"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'Objetos del gasto'!$B$12:$B$483</xm:f>
          </x14:formula1>
          <xm:sqref>M8:M24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1BADB"/>
  </sheetPr>
  <dimension ref="A1:BG40"/>
  <sheetViews>
    <sheetView zoomScale="55" zoomScaleNormal="55" workbookViewId="0">
      <pane ySplit="7" topLeftCell="A21" activePane="bottomLeft" state="frozen"/>
      <selection pane="bottomLeft" activeCell="F15" sqref="F15:F25"/>
    </sheetView>
  </sheetViews>
  <sheetFormatPr baseColWidth="10" defaultColWidth="11.5703125" defaultRowHeight="15.75"/>
  <cols>
    <col min="1" max="2" width="44.85546875" style="1" customWidth="1"/>
    <col min="3" max="3" width="24" style="1" customWidth="1"/>
    <col min="4" max="4" width="31.42578125" style="1" customWidth="1"/>
    <col min="5" max="6" width="27.42578125" style="1" customWidth="1"/>
    <col min="7" max="8" width="27.42578125" style="2" customWidth="1"/>
    <col min="9" max="10" width="27.42578125" style="1" customWidth="1"/>
    <col min="11" max="11" width="18.7109375" style="1" customWidth="1"/>
    <col min="12" max="12" width="11.7109375" style="1" customWidth="1"/>
    <col min="13" max="13" width="17.85546875" style="1" customWidth="1"/>
    <col min="14" max="14" width="17.140625" style="1" customWidth="1"/>
    <col min="15" max="15" width="15.28515625" style="1" customWidth="1"/>
    <col min="16" max="16" width="13.7109375" style="1" customWidth="1"/>
    <col min="17" max="17" width="15.28515625" style="1" customWidth="1"/>
    <col min="18" max="18" width="18.85546875" style="1" customWidth="1"/>
    <col min="19" max="19" width="15.42578125" style="1" customWidth="1"/>
    <col min="20" max="20" width="13.7109375" style="1" customWidth="1"/>
    <col min="21" max="21" width="15.140625" style="1" customWidth="1"/>
    <col min="22" max="22" width="12.7109375" style="1" customWidth="1"/>
    <col min="23" max="23" width="24.42578125" style="1" customWidth="1"/>
    <col min="24" max="24" width="18.7109375" style="1" customWidth="1"/>
    <col min="25" max="25" width="21" style="1" customWidth="1"/>
    <col min="26" max="26" width="20.7109375" style="1" customWidth="1"/>
    <col min="27" max="59" width="11.5703125" style="5"/>
    <col min="60" max="16384" width="11.5703125" style="1"/>
  </cols>
  <sheetData>
    <row r="1" spans="1:26" ht="15.75" customHeight="1">
      <c r="B1" s="4"/>
      <c r="C1" s="5"/>
      <c r="D1" s="6"/>
      <c r="E1" s="7"/>
      <c r="F1" s="7"/>
      <c r="G1" s="8"/>
      <c r="H1" s="8"/>
      <c r="I1" s="4"/>
      <c r="J1" s="4"/>
      <c r="K1" s="4"/>
      <c r="L1" s="4"/>
      <c r="M1" s="4"/>
      <c r="N1" s="4"/>
      <c r="O1" s="17"/>
      <c r="P1" s="11"/>
      <c r="Q1" s="11"/>
      <c r="R1" s="11"/>
      <c r="S1" s="11"/>
      <c r="T1" s="11"/>
      <c r="U1" s="11"/>
      <c r="V1" s="11"/>
      <c r="W1" s="11"/>
      <c r="X1" s="11"/>
      <c r="Y1" s="11"/>
      <c r="Z1" s="11"/>
    </row>
    <row r="2" spans="1:26" ht="18" customHeight="1">
      <c r="A2" s="9"/>
      <c r="B2" s="4"/>
      <c r="C2" s="5" t="s">
        <v>1043</v>
      </c>
      <c r="D2" s="394" t="s">
        <v>1044</v>
      </c>
      <c r="E2" s="395"/>
      <c r="F2" s="396"/>
      <c r="G2" s="10"/>
      <c r="H2" s="10"/>
      <c r="I2" s="4"/>
      <c r="J2" s="4"/>
      <c r="K2" s="4"/>
      <c r="L2" s="4"/>
      <c r="M2" s="4"/>
      <c r="N2" s="4"/>
      <c r="O2" s="17"/>
      <c r="P2" s="11"/>
      <c r="Q2" s="11"/>
      <c r="R2" s="11"/>
      <c r="S2" s="11"/>
      <c r="T2" s="11"/>
      <c r="U2" s="11"/>
      <c r="V2" s="11"/>
      <c r="W2" s="11"/>
      <c r="X2" s="11"/>
      <c r="Y2" s="11"/>
      <c r="Z2" s="11"/>
    </row>
    <row r="3" spans="1:26" ht="18" customHeight="1">
      <c r="A3" s="9"/>
      <c r="B3" s="4"/>
      <c r="C3" s="5" t="s">
        <v>1043</v>
      </c>
      <c r="D3" s="397" t="s">
        <v>1115</v>
      </c>
      <c r="E3" s="398"/>
      <c r="F3" s="399"/>
      <c r="G3" s="10"/>
      <c r="H3" s="10"/>
      <c r="I3" s="4"/>
      <c r="J3" s="4"/>
      <c r="K3" s="4"/>
      <c r="L3" s="4"/>
      <c r="M3" s="4"/>
      <c r="N3" s="4"/>
      <c r="O3" s="17"/>
      <c r="P3" s="11"/>
      <c r="Q3" s="11"/>
      <c r="R3" s="11"/>
      <c r="S3" s="11"/>
      <c r="T3" s="11"/>
      <c r="U3" s="11"/>
      <c r="V3" s="11"/>
      <c r="W3" s="11"/>
      <c r="X3" s="11"/>
      <c r="Y3" s="11"/>
      <c r="Z3" s="11"/>
    </row>
    <row r="4" spans="1:26" ht="29.25" customHeight="1">
      <c r="A4" s="9"/>
      <c r="B4" s="9"/>
      <c r="C4" s="11"/>
      <c r="D4" s="11"/>
      <c r="E4" s="11"/>
      <c r="F4" s="11"/>
      <c r="G4" s="400" t="s">
        <v>1046</v>
      </c>
      <c r="H4" s="401"/>
      <c r="I4" s="401"/>
      <c r="J4" s="401"/>
      <c r="K4" s="401"/>
      <c r="L4" s="401"/>
      <c r="M4" s="401"/>
      <c r="N4" s="402"/>
      <c r="O4" s="375" t="s">
        <v>1047</v>
      </c>
      <c r="P4" s="376"/>
      <c r="Q4" s="376"/>
      <c r="R4" s="376"/>
      <c r="S4" s="376"/>
      <c r="T4" s="376"/>
      <c r="U4" s="376"/>
      <c r="V4" s="377"/>
      <c r="W4" s="4"/>
      <c r="X4" s="4"/>
      <c r="Y4" s="4"/>
      <c r="Z4" s="4"/>
    </row>
    <row r="5" spans="1:26" ht="21.75" customHeight="1">
      <c r="A5" s="378" t="s">
        <v>1048</v>
      </c>
      <c r="B5" s="379"/>
      <c r="C5" s="379"/>
      <c r="D5" s="379"/>
      <c r="E5" s="379"/>
      <c r="F5" s="380"/>
      <c r="G5" s="381" t="s">
        <v>1049</v>
      </c>
      <c r="H5" s="382"/>
      <c r="I5" s="382"/>
      <c r="J5" s="383"/>
      <c r="K5" s="384"/>
      <c r="L5" s="385"/>
      <c r="M5" s="385"/>
      <c r="N5" s="385"/>
      <c r="O5" s="386" t="s">
        <v>1050</v>
      </c>
      <c r="P5" s="387"/>
      <c r="Q5" s="386" t="s">
        <v>1051</v>
      </c>
      <c r="R5" s="387"/>
      <c r="S5" s="386" t="s">
        <v>1052</v>
      </c>
      <c r="T5" s="387"/>
      <c r="U5" s="386" t="s">
        <v>1053</v>
      </c>
      <c r="V5" s="388"/>
      <c r="W5" s="407" t="s">
        <v>1054</v>
      </c>
      <c r="X5" s="407"/>
      <c r="Y5" s="406" t="s">
        <v>1055</v>
      </c>
      <c r="Z5" s="407" t="s">
        <v>1056</v>
      </c>
    </row>
    <row r="6" spans="1:26" ht="48.75" customHeight="1">
      <c r="A6" s="12" t="s">
        <v>1057</v>
      </c>
      <c r="B6" s="12" t="s">
        <v>1058</v>
      </c>
      <c r="C6" s="12" t="s">
        <v>1059</v>
      </c>
      <c r="D6" s="12" t="s">
        <v>1060</v>
      </c>
      <c r="E6" s="12" t="s">
        <v>1061</v>
      </c>
      <c r="F6" s="12" t="s">
        <v>1062</v>
      </c>
      <c r="G6" s="13" t="s">
        <v>1063</v>
      </c>
      <c r="H6" s="14" t="s">
        <v>1064</v>
      </c>
      <c r="I6" s="18" t="s">
        <v>1065</v>
      </c>
      <c r="J6" s="19" t="s">
        <v>1066</v>
      </c>
      <c r="K6" s="20" t="s">
        <v>1067</v>
      </c>
      <c r="L6" s="20" t="s">
        <v>1068</v>
      </c>
      <c r="M6" s="20" t="s">
        <v>1069</v>
      </c>
      <c r="N6" s="20" t="s">
        <v>1070</v>
      </c>
      <c r="O6" s="21" t="s">
        <v>1071</v>
      </c>
      <c r="P6" s="31" t="s">
        <v>35</v>
      </c>
      <c r="Q6" s="30" t="s">
        <v>1071</v>
      </c>
      <c r="R6" s="31" t="s">
        <v>35</v>
      </c>
      <c r="S6" s="30" t="s">
        <v>1071</v>
      </c>
      <c r="T6" s="31" t="s">
        <v>35</v>
      </c>
      <c r="U6" s="30" t="s">
        <v>1071</v>
      </c>
      <c r="V6" s="32" t="s">
        <v>35</v>
      </c>
      <c r="W6" s="20" t="s">
        <v>1071</v>
      </c>
      <c r="X6" s="20" t="s">
        <v>35</v>
      </c>
      <c r="Y6" s="406"/>
      <c r="Z6" s="407"/>
    </row>
    <row r="7" spans="1:26">
      <c r="A7" s="403"/>
      <c r="B7" s="404"/>
      <c r="C7" s="404"/>
      <c r="D7" s="404"/>
      <c r="E7" s="404"/>
      <c r="F7" s="405"/>
      <c r="G7" s="15"/>
      <c r="H7" s="15"/>
      <c r="I7" s="23"/>
      <c r="J7" s="23"/>
      <c r="K7" s="23"/>
      <c r="L7" s="23"/>
      <c r="M7" s="23"/>
      <c r="N7" s="23"/>
      <c r="O7" s="23"/>
      <c r="P7" s="23"/>
      <c r="Q7" s="23"/>
      <c r="R7" s="23"/>
      <c r="S7" s="23"/>
      <c r="T7" s="23"/>
      <c r="U7" s="23"/>
      <c r="V7" s="23"/>
      <c r="W7" s="23"/>
      <c r="X7" s="23"/>
      <c r="Y7" s="23"/>
      <c r="Z7" s="33"/>
    </row>
    <row r="8" spans="1:26" ht="120.75" customHeight="1">
      <c r="A8" s="494" t="s">
        <v>1207</v>
      </c>
      <c r="B8" s="313" t="s">
        <v>1394</v>
      </c>
      <c r="C8" s="329" t="s">
        <v>1404</v>
      </c>
      <c r="D8" s="313" t="s">
        <v>1414</v>
      </c>
      <c r="E8" s="247" t="s">
        <v>1116</v>
      </c>
      <c r="F8" s="315" t="s">
        <v>1431</v>
      </c>
      <c r="G8" s="16"/>
      <c r="H8" s="16"/>
      <c r="I8" s="28"/>
      <c r="J8" s="37"/>
      <c r="K8" s="38"/>
      <c r="L8" s="38"/>
      <c r="M8" s="39"/>
      <c r="N8" s="40"/>
      <c r="O8" s="216"/>
      <c r="P8" s="215">
        <f>SUM(N8:N8)</f>
        <v>0</v>
      </c>
      <c r="Q8" s="216"/>
      <c r="R8" s="215" t="e">
        <f>SUM(#REF!)</f>
        <v>#REF!</v>
      </c>
      <c r="S8" s="216"/>
      <c r="T8" s="215" t="e">
        <f>SUM(#REF!)</f>
        <v>#REF!</v>
      </c>
      <c r="U8" s="216"/>
      <c r="V8" s="215" t="e">
        <f>SUM(#REF!)</f>
        <v>#REF!</v>
      </c>
      <c r="W8" s="215"/>
      <c r="X8" s="215"/>
      <c r="Y8" s="217"/>
      <c r="Z8" s="215"/>
    </row>
    <row r="9" spans="1:26" ht="145.5" customHeight="1">
      <c r="A9" s="497"/>
      <c r="B9" s="327" t="s">
        <v>1395</v>
      </c>
      <c r="C9" s="330" t="s">
        <v>1405</v>
      </c>
      <c r="D9" s="315" t="s">
        <v>1415</v>
      </c>
      <c r="E9" s="247" t="s">
        <v>1117</v>
      </c>
      <c r="F9" s="315" t="s">
        <v>1432</v>
      </c>
      <c r="G9" s="16"/>
      <c r="H9" s="16"/>
      <c r="I9" s="28"/>
      <c r="J9" s="37"/>
      <c r="K9" s="38"/>
      <c r="L9" s="38"/>
      <c r="M9" s="39"/>
      <c r="N9" s="40"/>
      <c r="O9" s="29"/>
      <c r="P9" s="28"/>
      <c r="Q9" s="29"/>
      <c r="R9" s="28"/>
      <c r="S9" s="29"/>
      <c r="T9" s="28"/>
      <c r="U9" s="29"/>
      <c r="V9" s="28"/>
      <c r="W9" s="28"/>
      <c r="X9" s="28"/>
      <c r="Y9" s="34"/>
      <c r="Z9" s="28"/>
    </row>
    <row r="10" spans="1:26" ht="108.75" customHeight="1">
      <c r="A10" s="494" t="s">
        <v>1208</v>
      </c>
      <c r="B10" s="486" t="s">
        <v>1396</v>
      </c>
      <c r="C10" s="491" t="s">
        <v>1406</v>
      </c>
      <c r="D10" s="313" t="s">
        <v>1416</v>
      </c>
      <c r="E10" s="247" t="s">
        <v>1118</v>
      </c>
      <c r="F10" s="315" t="s">
        <v>1433</v>
      </c>
      <c r="G10" s="16"/>
      <c r="H10" s="16"/>
      <c r="I10" s="28"/>
      <c r="J10" s="37"/>
      <c r="K10" s="38"/>
      <c r="L10" s="38"/>
      <c r="M10" s="39"/>
      <c r="N10" s="40"/>
      <c r="O10" s="29"/>
      <c r="P10" s="28"/>
      <c r="Q10" s="29"/>
      <c r="R10" s="28"/>
      <c r="S10" s="29"/>
      <c r="T10" s="28"/>
      <c r="U10" s="29"/>
      <c r="V10" s="28"/>
      <c r="W10" s="28"/>
      <c r="X10" s="28"/>
      <c r="Y10" s="34"/>
      <c r="Z10" s="28"/>
    </row>
    <row r="11" spans="1:26" ht="108.75" customHeight="1">
      <c r="A11" s="495"/>
      <c r="B11" s="442"/>
      <c r="C11" s="492"/>
      <c r="D11" s="316" t="s">
        <v>1417</v>
      </c>
      <c r="E11" s="279" t="s">
        <v>1119</v>
      </c>
      <c r="F11" s="315" t="s">
        <v>1434</v>
      </c>
      <c r="G11" s="16"/>
      <c r="H11" s="16"/>
      <c r="I11" s="28"/>
      <c r="J11" s="37"/>
      <c r="K11" s="38"/>
      <c r="L11" s="38"/>
      <c r="M11" s="39"/>
      <c r="N11" s="40"/>
      <c r="O11" s="29"/>
      <c r="P11" s="28"/>
      <c r="Q11" s="29"/>
      <c r="R11" s="28"/>
      <c r="S11" s="29"/>
      <c r="T11" s="28"/>
      <c r="U11" s="29"/>
      <c r="V11" s="28"/>
      <c r="W11" s="28"/>
      <c r="X11" s="28"/>
      <c r="Y11" s="34"/>
      <c r="Z11" s="28"/>
    </row>
    <row r="12" spans="1:26" ht="108.75" customHeight="1">
      <c r="A12" s="495"/>
      <c r="B12" s="487"/>
      <c r="C12" s="493"/>
      <c r="D12" s="315" t="s">
        <v>1191</v>
      </c>
      <c r="E12" s="279" t="s">
        <v>1120</v>
      </c>
      <c r="F12" s="315" t="s">
        <v>1198</v>
      </c>
      <c r="G12" s="16"/>
      <c r="H12" s="16"/>
      <c r="I12" s="28"/>
      <c r="J12" s="37"/>
      <c r="K12" s="38"/>
      <c r="L12" s="38"/>
      <c r="M12" s="39"/>
      <c r="N12" s="40"/>
      <c r="O12" s="29"/>
      <c r="P12" s="28"/>
      <c r="Q12" s="29"/>
      <c r="R12" s="28"/>
      <c r="S12" s="29"/>
      <c r="T12" s="28"/>
      <c r="U12" s="29"/>
      <c r="V12" s="28"/>
      <c r="W12" s="28"/>
      <c r="X12" s="28"/>
      <c r="Y12" s="34"/>
      <c r="Z12" s="28"/>
    </row>
    <row r="13" spans="1:26" ht="126.75" customHeight="1">
      <c r="A13" s="460" t="s">
        <v>1209</v>
      </c>
      <c r="B13" s="328" t="s">
        <v>1397</v>
      </c>
      <c r="C13" s="325" t="s">
        <v>1407</v>
      </c>
      <c r="D13" s="328" t="s">
        <v>1418</v>
      </c>
      <c r="E13" s="248" t="s">
        <v>1121</v>
      </c>
      <c r="F13" s="315" t="s">
        <v>1435</v>
      </c>
      <c r="G13" s="16"/>
      <c r="H13" s="16"/>
      <c r="I13" s="28"/>
      <c r="J13" s="37"/>
      <c r="K13" s="38"/>
      <c r="L13" s="38"/>
      <c r="M13" s="39"/>
      <c r="N13" s="40"/>
      <c r="O13" s="29"/>
      <c r="P13" s="28"/>
      <c r="Q13" s="29"/>
      <c r="R13" s="28"/>
      <c r="S13" s="29"/>
      <c r="T13" s="28"/>
      <c r="U13" s="29"/>
      <c r="V13" s="28"/>
      <c r="W13" s="28"/>
      <c r="X13" s="28"/>
      <c r="Y13" s="34"/>
      <c r="Z13" s="28"/>
    </row>
    <row r="14" spans="1:26" ht="156.75" customHeight="1">
      <c r="A14" s="485"/>
      <c r="B14" s="315" t="s">
        <v>1189</v>
      </c>
      <c r="C14" s="315" t="s">
        <v>1190</v>
      </c>
      <c r="D14" s="315" t="s">
        <v>1419</v>
      </c>
      <c r="E14" s="248" t="s">
        <v>1169</v>
      </c>
      <c r="F14" s="315" t="s">
        <v>1436</v>
      </c>
      <c r="G14" s="16"/>
      <c r="H14" s="16"/>
      <c r="I14" s="28"/>
      <c r="J14" s="37"/>
      <c r="K14" s="38"/>
      <c r="L14" s="38"/>
      <c r="M14" s="39"/>
      <c r="N14" s="40"/>
      <c r="O14" s="29"/>
      <c r="P14" s="28"/>
      <c r="Q14" s="29"/>
      <c r="R14" s="28"/>
      <c r="S14" s="29"/>
      <c r="T14" s="28"/>
      <c r="U14" s="29"/>
      <c r="V14" s="28"/>
      <c r="W14" s="28"/>
      <c r="X14" s="28"/>
      <c r="Y14" s="34"/>
      <c r="Z14" s="28"/>
    </row>
    <row r="15" spans="1:26" ht="108.75" customHeight="1">
      <c r="A15" s="485"/>
      <c r="B15" s="460" t="s">
        <v>1398</v>
      </c>
      <c r="C15" s="460" t="s">
        <v>1408</v>
      </c>
      <c r="D15" s="315" t="s">
        <v>1420</v>
      </c>
      <c r="E15" s="248" t="s">
        <v>1122</v>
      </c>
      <c r="F15" s="315" t="s">
        <v>1437</v>
      </c>
      <c r="G15" s="16"/>
      <c r="H15" s="16"/>
      <c r="I15" s="28"/>
      <c r="J15" s="37"/>
      <c r="K15" s="38"/>
      <c r="L15" s="38"/>
      <c r="M15" s="39"/>
      <c r="N15" s="40"/>
      <c r="O15" s="29"/>
      <c r="P15" s="28"/>
      <c r="Q15" s="29"/>
      <c r="R15" s="28"/>
      <c r="S15" s="29"/>
      <c r="T15" s="28"/>
      <c r="U15" s="29"/>
      <c r="V15" s="28"/>
      <c r="W15" s="28"/>
      <c r="X15" s="28"/>
      <c r="Y15" s="34"/>
      <c r="Z15" s="28"/>
    </row>
    <row r="16" spans="1:26" ht="108.75" customHeight="1">
      <c r="A16" s="461"/>
      <c r="B16" s="498"/>
      <c r="C16" s="499"/>
      <c r="D16" s="315" t="s">
        <v>1421</v>
      </c>
      <c r="E16" s="248" t="s">
        <v>1122</v>
      </c>
      <c r="F16" s="315" t="s">
        <v>1438</v>
      </c>
      <c r="G16" s="16"/>
      <c r="H16" s="16"/>
      <c r="I16" s="28"/>
      <c r="J16" s="37"/>
      <c r="K16" s="38"/>
      <c r="L16" s="38"/>
      <c r="M16" s="39"/>
      <c r="N16" s="40"/>
      <c r="O16" s="29"/>
      <c r="P16" s="28"/>
      <c r="Q16" s="29"/>
      <c r="R16" s="28"/>
      <c r="S16" s="29"/>
      <c r="T16" s="28"/>
      <c r="U16" s="29"/>
      <c r="V16" s="28"/>
      <c r="W16" s="28"/>
      <c r="X16" s="28"/>
      <c r="Y16" s="34"/>
      <c r="Z16" s="28"/>
    </row>
    <row r="17" spans="1:26" ht="108.75" customHeight="1">
      <c r="A17" s="482" t="s">
        <v>1210</v>
      </c>
      <c r="B17" s="488" t="s">
        <v>1399</v>
      </c>
      <c r="C17" s="313" t="s">
        <v>1409</v>
      </c>
      <c r="D17" s="337" t="s">
        <v>1422</v>
      </c>
      <c r="E17" s="248" t="s">
        <v>1123</v>
      </c>
      <c r="F17" s="315" t="s">
        <v>1439</v>
      </c>
      <c r="G17" s="16"/>
      <c r="H17" s="16"/>
      <c r="I17" s="28"/>
      <c r="J17" s="37"/>
      <c r="K17" s="38"/>
      <c r="L17" s="38"/>
      <c r="M17" s="39"/>
      <c r="N17" s="40"/>
      <c r="O17" s="29"/>
      <c r="P17" s="28"/>
      <c r="Q17" s="29"/>
      <c r="R17" s="28"/>
      <c r="S17" s="29"/>
      <c r="T17" s="28"/>
      <c r="U17" s="29"/>
      <c r="V17" s="28"/>
      <c r="W17" s="28"/>
      <c r="X17" s="28"/>
      <c r="Y17" s="34"/>
      <c r="Z17" s="28"/>
    </row>
    <row r="18" spans="1:26" ht="108.75" customHeight="1">
      <c r="A18" s="483"/>
      <c r="B18" s="489"/>
      <c r="C18" s="496" t="s">
        <v>1410</v>
      </c>
      <c r="D18" s="326" t="s">
        <v>1423</v>
      </c>
      <c r="E18" s="281" t="s">
        <v>1124</v>
      </c>
      <c r="F18" s="315" t="s">
        <v>1440</v>
      </c>
      <c r="G18" s="16"/>
      <c r="H18" s="16"/>
      <c r="I18" s="28"/>
      <c r="J18" s="37"/>
      <c r="K18" s="38"/>
      <c r="L18" s="38"/>
      <c r="M18" s="39"/>
      <c r="N18" s="40"/>
      <c r="O18" s="29"/>
      <c r="P18" s="28"/>
      <c r="Q18" s="29"/>
      <c r="R18" s="28"/>
      <c r="S18" s="29"/>
      <c r="T18" s="28"/>
      <c r="U18" s="29"/>
      <c r="V18" s="28"/>
      <c r="W18" s="28"/>
      <c r="X18" s="28"/>
      <c r="Y18" s="34"/>
      <c r="Z18" s="28"/>
    </row>
    <row r="19" spans="1:26" ht="108.75" customHeight="1">
      <c r="A19" s="484"/>
      <c r="B19" s="490"/>
      <c r="C19" s="484"/>
      <c r="D19" s="315" t="s">
        <v>1424</v>
      </c>
      <c r="E19" s="281" t="s">
        <v>1125</v>
      </c>
      <c r="F19" s="315" t="s">
        <v>1441</v>
      </c>
      <c r="G19" s="16"/>
      <c r="H19" s="16"/>
      <c r="I19" s="28"/>
      <c r="J19" s="37"/>
      <c r="K19" s="38"/>
      <c r="L19" s="38"/>
      <c r="M19" s="39"/>
      <c r="N19" s="40"/>
      <c r="O19" s="278"/>
      <c r="P19" s="28"/>
      <c r="Q19" s="278"/>
      <c r="R19" s="28"/>
      <c r="S19" s="278"/>
      <c r="T19" s="28"/>
      <c r="U19" s="278"/>
      <c r="V19" s="28"/>
      <c r="W19" s="28"/>
      <c r="X19" s="28"/>
      <c r="Y19" s="34"/>
      <c r="Z19" s="28"/>
    </row>
    <row r="20" spans="1:26" ht="108.75" customHeight="1">
      <c r="A20" s="460" t="s">
        <v>1188</v>
      </c>
      <c r="B20" s="460" t="s">
        <v>1400</v>
      </c>
      <c r="C20" s="460" t="s">
        <v>1411</v>
      </c>
      <c r="D20" s="315" t="s">
        <v>1425</v>
      </c>
      <c r="E20" s="248" t="s">
        <v>1126</v>
      </c>
      <c r="F20" s="315" t="s">
        <v>1442</v>
      </c>
      <c r="G20" s="48"/>
      <c r="H20" s="48"/>
      <c r="I20" s="48"/>
      <c r="J20" s="49"/>
      <c r="K20" s="36"/>
      <c r="L20" s="36"/>
      <c r="M20" s="39"/>
      <c r="N20" s="39"/>
      <c r="O20" s="291"/>
      <c r="P20" s="42"/>
      <c r="Q20" s="291"/>
      <c r="R20" s="42"/>
      <c r="S20" s="291"/>
      <c r="T20" s="42"/>
      <c r="U20" s="291"/>
      <c r="V20" s="42"/>
      <c r="W20" s="46">
        <f>O20+Q20+S20+U20</f>
        <v>0</v>
      </c>
      <c r="X20" s="46">
        <f>P20+R20+T20+V20</f>
        <v>0</v>
      </c>
      <c r="Y20" s="35"/>
      <c r="Z20" s="35"/>
    </row>
    <row r="21" spans="1:26" ht="108.75" customHeight="1">
      <c r="A21" s="485"/>
      <c r="B21" s="485"/>
      <c r="C21" s="485"/>
      <c r="D21" s="315" t="s">
        <v>1426</v>
      </c>
      <c r="E21" s="248" t="s">
        <v>1127</v>
      </c>
      <c r="F21" s="315" t="s">
        <v>1443</v>
      </c>
      <c r="G21" s="48"/>
      <c r="H21" s="48"/>
      <c r="I21" s="48"/>
      <c r="J21" s="49"/>
      <c r="K21" s="36"/>
      <c r="L21" s="36"/>
      <c r="M21" s="39"/>
      <c r="N21" s="39"/>
      <c r="O21" s="292"/>
      <c r="P21" s="43"/>
      <c r="Q21" s="292"/>
      <c r="R21" s="43"/>
      <c r="S21" s="292"/>
      <c r="T21" s="43"/>
      <c r="U21" s="292"/>
      <c r="V21" s="43"/>
      <c r="W21" s="47"/>
      <c r="X21" s="47"/>
      <c r="Y21" s="36"/>
      <c r="Z21" s="36"/>
    </row>
    <row r="22" spans="1:26" ht="108.75" customHeight="1">
      <c r="A22" s="461"/>
      <c r="B22" s="461"/>
      <c r="C22" s="461"/>
      <c r="D22" s="325" t="s">
        <v>1427</v>
      </c>
      <c r="E22" s="248" t="s">
        <v>1128</v>
      </c>
      <c r="F22" s="315" t="s">
        <v>1444</v>
      </c>
      <c r="G22" s="48"/>
      <c r="H22" s="48"/>
      <c r="I22" s="48"/>
      <c r="J22" s="49"/>
      <c r="K22" s="36"/>
      <c r="L22" s="36"/>
      <c r="M22" s="39"/>
      <c r="N22" s="39"/>
      <c r="O22" s="292"/>
      <c r="P22" s="43"/>
      <c r="Q22" s="292"/>
      <c r="R22" s="43"/>
      <c r="S22" s="292"/>
      <c r="T22" s="43"/>
      <c r="U22" s="292"/>
      <c r="V22" s="43"/>
      <c r="W22" s="47">
        <f t="shared" ref="W22:X25" si="0">O22+Q22+S22+U22</f>
        <v>0</v>
      </c>
      <c r="X22" s="47">
        <f t="shared" si="0"/>
        <v>0</v>
      </c>
      <c r="Y22" s="36"/>
      <c r="Z22" s="36"/>
    </row>
    <row r="23" spans="1:26" ht="108.75" customHeight="1">
      <c r="A23" s="325" t="s">
        <v>1211</v>
      </c>
      <c r="B23" s="325" t="s">
        <v>1401</v>
      </c>
      <c r="C23" s="480" t="s">
        <v>1412</v>
      </c>
      <c r="D23" s="325" t="s">
        <v>1428</v>
      </c>
      <c r="E23" s="253" t="s">
        <v>1129</v>
      </c>
      <c r="F23" s="325" t="s">
        <v>1445</v>
      </c>
      <c r="G23" s="48"/>
      <c r="H23" s="48"/>
      <c r="I23" s="48"/>
      <c r="J23" s="49"/>
      <c r="K23" s="36"/>
      <c r="L23" s="36"/>
      <c r="M23" s="39"/>
      <c r="N23" s="39"/>
      <c r="O23" s="292"/>
      <c r="P23" s="43"/>
      <c r="Q23" s="292"/>
      <c r="R23" s="43"/>
      <c r="S23" s="292"/>
      <c r="T23" s="43"/>
      <c r="U23" s="292"/>
      <c r="V23" s="43"/>
      <c r="W23" s="47"/>
      <c r="X23" s="47"/>
      <c r="Y23" s="36"/>
      <c r="Z23" s="36"/>
    </row>
    <row r="24" spans="1:26" ht="108.75" customHeight="1">
      <c r="A24" s="326" t="s">
        <v>1212</v>
      </c>
      <c r="B24" s="326" t="s">
        <v>1402</v>
      </c>
      <c r="C24" s="481"/>
      <c r="D24" s="326" t="s">
        <v>1429</v>
      </c>
      <c r="E24" s="251" t="s">
        <v>1129</v>
      </c>
      <c r="F24" s="334" t="s">
        <v>1446</v>
      </c>
      <c r="G24" s="48"/>
      <c r="H24" s="48"/>
      <c r="I24" s="48"/>
      <c r="J24" s="49"/>
      <c r="K24" s="36"/>
      <c r="L24" s="36"/>
      <c r="M24" s="39"/>
      <c r="N24" s="39"/>
      <c r="O24" s="292"/>
      <c r="P24" s="43"/>
      <c r="Q24" s="292"/>
      <c r="R24" s="43"/>
      <c r="S24" s="292"/>
      <c r="T24" s="43"/>
      <c r="U24" s="292"/>
      <c r="V24" s="43"/>
      <c r="W24" s="47">
        <f t="shared" si="0"/>
        <v>0</v>
      </c>
      <c r="X24" s="47">
        <f t="shared" si="0"/>
        <v>0</v>
      </c>
      <c r="Y24" s="36"/>
      <c r="Z24" s="36"/>
    </row>
    <row r="25" spans="1:26" ht="137.25" customHeight="1">
      <c r="A25" s="282" t="s">
        <v>1213</v>
      </c>
      <c r="B25" s="283" t="s">
        <v>1403</v>
      </c>
      <c r="C25" s="284" t="s">
        <v>1413</v>
      </c>
      <c r="D25" s="285" t="s">
        <v>1430</v>
      </c>
      <c r="E25" s="286" t="s">
        <v>1130</v>
      </c>
      <c r="F25" s="283" t="s">
        <v>1447</v>
      </c>
      <c r="G25" s="48"/>
      <c r="H25" s="48"/>
      <c r="I25" s="48"/>
      <c r="J25" s="49"/>
      <c r="K25" s="36"/>
      <c r="L25" s="36"/>
      <c r="M25" s="39"/>
      <c r="N25" s="39"/>
      <c r="O25" s="292"/>
      <c r="P25" s="43"/>
      <c r="Q25" s="292"/>
      <c r="R25" s="43"/>
      <c r="S25" s="292"/>
      <c r="T25" s="43"/>
      <c r="U25" s="292"/>
      <c r="V25" s="43"/>
      <c r="W25" s="47">
        <f t="shared" si="0"/>
        <v>0</v>
      </c>
      <c r="X25" s="47">
        <f t="shared" si="0"/>
        <v>0</v>
      </c>
      <c r="Y25" s="36"/>
      <c r="Z25" s="36"/>
    </row>
    <row r="26" spans="1:26">
      <c r="G26" s="1"/>
      <c r="H26" s="1"/>
      <c r="X26" s="1">
        <f>SUM(X8:X25)</f>
        <v>0</v>
      </c>
    </row>
    <row r="27" spans="1:26">
      <c r="G27" s="1"/>
      <c r="H27" s="1"/>
    </row>
    <row r="28" spans="1:26">
      <c r="G28" s="1"/>
      <c r="H28" s="1"/>
    </row>
    <row r="29" spans="1:26">
      <c r="G29" s="1"/>
      <c r="H29" s="1"/>
    </row>
    <row r="30" spans="1:26">
      <c r="G30" s="1"/>
      <c r="H30" s="1"/>
    </row>
    <row r="31" spans="1:26">
      <c r="G31" s="1"/>
      <c r="H31" s="1"/>
    </row>
    <row r="32" spans="1:26">
      <c r="G32" s="1"/>
      <c r="H32" s="1"/>
    </row>
    <row r="33" spans="7:8">
      <c r="G33" s="1"/>
      <c r="H33" s="1"/>
    </row>
    <row r="34" spans="7:8">
      <c r="G34" s="1"/>
      <c r="H34" s="1"/>
    </row>
    <row r="35" spans="7:8">
      <c r="G35" s="1"/>
      <c r="H35" s="1"/>
    </row>
    <row r="36" spans="7:8">
      <c r="G36" s="1"/>
      <c r="H36" s="1"/>
    </row>
    <row r="37" spans="7:8">
      <c r="G37" s="1"/>
      <c r="H37" s="1"/>
    </row>
    <row r="38" spans="7:8">
      <c r="G38" s="1"/>
      <c r="H38" s="1"/>
    </row>
    <row r="39" spans="7:8">
      <c r="G39" s="1"/>
      <c r="H39" s="1"/>
    </row>
    <row r="40" spans="7:8">
      <c r="G40" s="1"/>
      <c r="H40" s="1"/>
    </row>
  </sheetData>
  <mergeCells count="29">
    <mergeCell ref="Z5:Z6"/>
    <mergeCell ref="Y5:Y6"/>
    <mergeCell ref="W5:X5"/>
    <mergeCell ref="C18:C19"/>
    <mergeCell ref="C20:C22"/>
    <mergeCell ref="A7:F7"/>
    <mergeCell ref="A8:A9"/>
    <mergeCell ref="B15:B16"/>
    <mergeCell ref="C15:C16"/>
    <mergeCell ref="C23:C24"/>
    <mergeCell ref="A17:A19"/>
    <mergeCell ref="A20:A22"/>
    <mergeCell ref="B10:B12"/>
    <mergeCell ref="B17:B19"/>
    <mergeCell ref="B20:B22"/>
    <mergeCell ref="A13:A16"/>
    <mergeCell ref="C10:C12"/>
    <mergeCell ref="A10:A12"/>
    <mergeCell ref="D2:F2"/>
    <mergeCell ref="D3:F3"/>
    <mergeCell ref="G4:N4"/>
    <mergeCell ref="O4:V4"/>
    <mergeCell ref="A5:F5"/>
    <mergeCell ref="G5:J5"/>
    <mergeCell ref="K5:N5"/>
    <mergeCell ref="O5:P5"/>
    <mergeCell ref="Q5:R5"/>
    <mergeCell ref="S5:T5"/>
    <mergeCell ref="U5:V5"/>
  </mergeCells>
  <conditionalFormatting sqref="G20:H25">
    <cfRule type="duplicateValues" dxfId="1" priority="20"/>
  </conditionalFormatting>
  <pageMargins left="0.70866141732283505" right="0.70866141732283505" top="0.74803149606299202" bottom="0.74803149606299202" header="0.31496062992126" footer="0.31496062992126"/>
  <pageSetup paperSize="9" pageOrder="overThenDown"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'Objetos del gasto'!$B$12:$B$483</xm:f>
          </x14:formula1>
          <xm:sqref>M8:M25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BM72"/>
  <sheetViews>
    <sheetView zoomScale="50" zoomScaleNormal="50" workbookViewId="0">
      <pane ySplit="7" topLeftCell="A24" activePane="bottomLeft" state="frozen"/>
      <selection pane="bottomLeft" activeCell="F29" sqref="F29"/>
    </sheetView>
  </sheetViews>
  <sheetFormatPr baseColWidth="10" defaultColWidth="11.5703125" defaultRowHeight="15.75"/>
  <cols>
    <col min="1" max="2" width="44.85546875" style="1" customWidth="1"/>
    <col min="3" max="3" width="24" style="1" customWidth="1"/>
    <col min="4" max="6" width="27.42578125" style="1" customWidth="1"/>
    <col min="7" max="8" width="27.42578125" style="2" customWidth="1"/>
    <col min="9" max="10" width="27.42578125" style="1" customWidth="1"/>
    <col min="11" max="11" width="18.7109375" style="1" customWidth="1"/>
    <col min="12" max="12" width="12.28515625" style="1" customWidth="1"/>
    <col min="13" max="13" width="17.85546875" style="1" customWidth="1"/>
    <col min="14" max="14" width="17.140625" style="1" customWidth="1"/>
    <col min="15" max="15" width="15.28515625" style="1" customWidth="1"/>
    <col min="16" max="16" width="13.7109375" style="1" customWidth="1"/>
    <col min="17" max="17" width="15.28515625" style="1" customWidth="1"/>
    <col min="18" max="18" width="18.85546875" style="1" customWidth="1"/>
    <col min="19" max="19" width="15.42578125" style="1" customWidth="1"/>
    <col min="20" max="20" width="13.7109375" style="1" customWidth="1"/>
    <col min="21" max="21" width="15.140625" style="1" customWidth="1"/>
    <col min="22" max="22" width="12.7109375" style="1" customWidth="1"/>
    <col min="23" max="23" width="24.42578125" style="1" customWidth="1"/>
    <col min="24" max="24" width="18.7109375" style="1" customWidth="1"/>
    <col min="25" max="25" width="21" style="1" customWidth="1"/>
    <col min="26" max="26" width="20.7109375" style="1" customWidth="1"/>
    <col min="27" max="65" width="11.5703125" style="4"/>
    <col min="66" max="16384" width="11.5703125" style="1"/>
  </cols>
  <sheetData>
    <row r="1" spans="1:26" ht="15.75" customHeight="1">
      <c r="B1" s="4"/>
      <c r="C1" s="5"/>
      <c r="D1" s="6"/>
      <c r="E1" s="7"/>
      <c r="F1" s="7"/>
      <c r="G1" s="8"/>
      <c r="H1" s="8"/>
      <c r="I1" s="4"/>
      <c r="J1" s="4"/>
      <c r="K1" s="4"/>
      <c r="L1" s="4"/>
      <c r="M1" s="4"/>
      <c r="N1" s="4"/>
      <c r="O1" s="17"/>
      <c r="P1" s="11"/>
      <c r="Q1" s="11"/>
      <c r="R1" s="11"/>
      <c r="S1" s="11"/>
      <c r="T1" s="11"/>
      <c r="U1" s="11"/>
      <c r="V1" s="11"/>
      <c r="W1" s="11"/>
      <c r="X1" s="11"/>
      <c r="Y1" s="11"/>
      <c r="Z1" s="11"/>
    </row>
    <row r="2" spans="1:26" ht="18" customHeight="1">
      <c r="A2" s="9"/>
      <c r="B2" s="4"/>
      <c r="C2" s="5" t="s">
        <v>1043</v>
      </c>
      <c r="D2" s="394" t="s">
        <v>1044</v>
      </c>
      <c r="E2" s="395"/>
      <c r="F2" s="396"/>
      <c r="G2" s="10"/>
      <c r="H2" s="10"/>
      <c r="I2" s="4"/>
      <c r="J2" s="4"/>
      <c r="K2" s="4"/>
      <c r="L2" s="4"/>
      <c r="M2" s="4"/>
      <c r="N2" s="4"/>
      <c r="O2" s="17"/>
      <c r="P2" s="11"/>
      <c r="Q2" s="11"/>
      <c r="R2" s="11"/>
      <c r="S2" s="11"/>
      <c r="T2" s="11"/>
      <c r="U2" s="11"/>
      <c r="V2" s="11"/>
      <c r="W2" s="11"/>
      <c r="X2" s="11"/>
      <c r="Y2" s="11"/>
      <c r="Z2" s="11"/>
    </row>
    <row r="3" spans="1:26" ht="18" customHeight="1">
      <c r="A3" s="9"/>
      <c r="B3" s="4"/>
      <c r="C3" s="5" t="s">
        <v>1043</v>
      </c>
      <c r="D3" s="397" t="s">
        <v>1131</v>
      </c>
      <c r="E3" s="398"/>
      <c r="F3" s="399"/>
      <c r="G3" s="10"/>
      <c r="H3" s="10"/>
      <c r="I3" s="4"/>
      <c r="J3" s="4"/>
      <c r="K3" s="4"/>
      <c r="L3" s="4"/>
      <c r="M3" s="4"/>
      <c r="N3" s="4"/>
      <c r="O3" s="17"/>
      <c r="P3" s="11"/>
      <c r="Q3" s="11"/>
      <c r="R3" s="11"/>
      <c r="S3" s="11"/>
      <c r="T3" s="11"/>
      <c r="U3" s="11"/>
      <c r="V3" s="11"/>
      <c r="W3" s="11"/>
      <c r="X3" s="11"/>
      <c r="Y3" s="11"/>
      <c r="Z3" s="11"/>
    </row>
    <row r="4" spans="1:26" ht="29.25" customHeight="1">
      <c r="A4" s="9"/>
      <c r="B4" s="9"/>
      <c r="C4" s="11"/>
      <c r="D4" s="11"/>
      <c r="E4" s="11"/>
      <c r="F4" s="11"/>
      <c r="G4" s="400" t="s">
        <v>1046</v>
      </c>
      <c r="H4" s="401"/>
      <c r="I4" s="401"/>
      <c r="J4" s="401"/>
      <c r="K4" s="401"/>
      <c r="L4" s="401"/>
      <c r="M4" s="401"/>
      <c r="N4" s="402"/>
      <c r="O4" s="375" t="s">
        <v>1047</v>
      </c>
      <c r="P4" s="376"/>
      <c r="Q4" s="376"/>
      <c r="R4" s="376"/>
      <c r="S4" s="376"/>
      <c r="T4" s="376"/>
      <c r="U4" s="376"/>
      <c r="V4" s="377"/>
      <c r="W4" s="4"/>
      <c r="X4" s="4"/>
      <c r="Y4" s="4"/>
      <c r="Z4" s="4"/>
    </row>
    <row r="5" spans="1:26" ht="21.75" customHeight="1">
      <c r="A5" s="378" t="s">
        <v>1048</v>
      </c>
      <c r="B5" s="379"/>
      <c r="C5" s="379"/>
      <c r="D5" s="379"/>
      <c r="E5" s="379"/>
      <c r="F5" s="380"/>
      <c r="G5" s="381" t="s">
        <v>1049</v>
      </c>
      <c r="H5" s="382"/>
      <c r="I5" s="382"/>
      <c r="J5" s="383"/>
      <c r="K5" s="384"/>
      <c r="L5" s="385"/>
      <c r="M5" s="385"/>
      <c r="N5" s="385"/>
      <c r="O5" s="386" t="s">
        <v>1050</v>
      </c>
      <c r="P5" s="387"/>
      <c r="Q5" s="386" t="s">
        <v>1051</v>
      </c>
      <c r="R5" s="387"/>
      <c r="S5" s="386" t="s">
        <v>1052</v>
      </c>
      <c r="T5" s="387"/>
      <c r="U5" s="386" t="s">
        <v>1053</v>
      </c>
      <c r="V5" s="388"/>
      <c r="W5" s="407" t="s">
        <v>1054</v>
      </c>
      <c r="X5" s="407"/>
      <c r="Y5" s="406" t="s">
        <v>1055</v>
      </c>
      <c r="Z5" s="407" t="s">
        <v>1056</v>
      </c>
    </row>
    <row r="6" spans="1:26" ht="48.75" customHeight="1">
      <c r="A6" s="12" t="s">
        <v>1057</v>
      </c>
      <c r="B6" s="12" t="s">
        <v>1058</v>
      </c>
      <c r="C6" s="12" t="s">
        <v>1059</v>
      </c>
      <c r="D6" s="12" t="s">
        <v>1060</v>
      </c>
      <c r="E6" s="12" t="s">
        <v>1061</v>
      </c>
      <c r="F6" s="12" t="s">
        <v>1062</v>
      </c>
      <c r="G6" s="13" t="s">
        <v>1063</v>
      </c>
      <c r="H6" s="14" t="s">
        <v>1064</v>
      </c>
      <c r="I6" s="18" t="s">
        <v>1065</v>
      </c>
      <c r="J6" s="19" t="s">
        <v>1066</v>
      </c>
      <c r="K6" s="20" t="s">
        <v>1067</v>
      </c>
      <c r="L6" s="20" t="s">
        <v>1068</v>
      </c>
      <c r="M6" s="20" t="s">
        <v>1069</v>
      </c>
      <c r="N6" s="20" t="s">
        <v>1070</v>
      </c>
      <c r="O6" s="21" t="s">
        <v>1071</v>
      </c>
      <c r="P6" s="31" t="s">
        <v>35</v>
      </c>
      <c r="Q6" s="30" t="s">
        <v>1071</v>
      </c>
      <c r="R6" s="31" t="s">
        <v>35</v>
      </c>
      <c r="S6" s="30" t="s">
        <v>1071</v>
      </c>
      <c r="T6" s="31" t="s">
        <v>35</v>
      </c>
      <c r="U6" s="30" t="s">
        <v>1071</v>
      </c>
      <c r="V6" s="32" t="s">
        <v>35</v>
      </c>
      <c r="W6" s="20" t="s">
        <v>1071</v>
      </c>
      <c r="X6" s="20" t="s">
        <v>35</v>
      </c>
      <c r="Y6" s="406"/>
      <c r="Z6" s="407"/>
    </row>
    <row r="7" spans="1:26">
      <c r="A7" s="403"/>
      <c r="B7" s="404"/>
      <c r="C7" s="404"/>
      <c r="D7" s="404"/>
      <c r="E7" s="404"/>
      <c r="F7" s="405"/>
      <c r="G7" s="15"/>
      <c r="H7" s="15"/>
      <c r="I7" s="23"/>
      <c r="J7" s="23"/>
      <c r="K7" s="23"/>
      <c r="L7" s="23"/>
      <c r="M7" s="23"/>
      <c r="N7" s="23"/>
      <c r="O7" s="23"/>
      <c r="P7" s="23"/>
      <c r="Q7" s="23"/>
      <c r="R7" s="23"/>
      <c r="S7" s="23"/>
      <c r="T7" s="23"/>
      <c r="U7" s="23"/>
      <c r="V7" s="23"/>
      <c r="W7" s="23"/>
      <c r="X7" s="23"/>
      <c r="Y7" s="23"/>
      <c r="Z7" s="33"/>
    </row>
    <row r="8" spans="1:26" ht="123.75" customHeight="1">
      <c r="A8" s="441" t="s">
        <v>1214</v>
      </c>
      <c r="B8" s="517" t="s">
        <v>1448</v>
      </c>
      <c r="C8" s="519" t="s">
        <v>1454</v>
      </c>
      <c r="D8" s="340" t="s">
        <v>1460</v>
      </c>
      <c r="E8" s="250" t="s">
        <v>1132</v>
      </c>
      <c r="F8" s="315" t="s">
        <v>1479</v>
      </c>
      <c r="G8" s="218"/>
      <c r="H8" s="218"/>
      <c r="I8" s="215"/>
      <c r="J8" s="37"/>
      <c r="K8" s="38"/>
      <c r="L8" s="38"/>
      <c r="M8" s="39"/>
      <c r="N8" s="40"/>
      <c r="O8" s="216"/>
      <c r="P8" s="215">
        <f>SUM(N8:N8)</f>
        <v>0</v>
      </c>
      <c r="Q8" s="216"/>
      <c r="R8" s="215" t="e">
        <f>SUM(#REF!)</f>
        <v>#REF!</v>
      </c>
      <c r="S8" s="216"/>
      <c r="T8" s="215" t="e">
        <f>SUM(#REF!)</f>
        <v>#REF!</v>
      </c>
      <c r="U8" s="216"/>
      <c r="V8" s="215" t="e">
        <f>SUM(#REF!)</f>
        <v>#REF!</v>
      </c>
      <c r="W8" s="215"/>
      <c r="X8" s="215"/>
      <c r="Y8" s="217"/>
      <c r="Z8" s="215"/>
    </row>
    <row r="9" spans="1:26" ht="94.5">
      <c r="A9" s="487"/>
      <c r="B9" s="518"/>
      <c r="C9" s="520"/>
      <c r="D9" s="341" t="s">
        <v>1461</v>
      </c>
      <c r="E9" s="250" t="s">
        <v>1133</v>
      </c>
      <c r="F9" s="315" t="s">
        <v>1480</v>
      </c>
      <c r="G9" s="16"/>
      <c r="H9" s="16"/>
      <c r="I9" s="28"/>
      <c r="J9" s="37"/>
      <c r="K9" s="38"/>
      <c r="L9" s="38"/>
      <c r="M9" s="39"/>
      <c r="N9" s="40"/>
      <c r="O9" s="29"/>
      <c r="P9" s="28"/>
      <c r="Q9" s="29"/>
      <c r="R9" s="28"/>
      <c r="S9" s="29"/>
      <c r="T9" s="28"/>
      <c r="U9" s="29"/>
      <c r="V9" s="28"/>
      <c r="W9" s="28"/>
      <c r="X9" s="28"/>
      <c r="Y9" s="34"/>
      <c r="Z9" s="28"/>
    </row>
    <row r="10" spans="1:26" ht="110.25">
      <c r="A10" s="460" t="s">
        <v>1215</v>
      </c>
      <c r="B10" s="338" t="s">
        <v>1449</v>
      </c>
      <c r="C10" s="287" t="s">
        <v>1455</v>
      </c>
      <c r="D10" s="330" t="s">
        <v>1462</v>
      </c>
      <c r="E10" s="248" t="s">
        <v>1134</v>
      </c>
      <c r="F10" s="315" t="s">
        <v>1481</v>
      </c>
      <c r="G10" s="16"/>
      <c r="H10" s="16"/>
      <c r="I10" s="28"/>
      <c r="J10" s="37"/>
      <c r="K10" s="38"/>
      <c r="L10" s="38"/>
      <c r="M10" s="39"/>
      <c r="N10" s="40"/>
      <c r="O10" s="29"/>
      <c r="P10" s="28"/>
      <c r="Q10" s="29"/>
      <c r="R10" s="28"/>
      <c r="S10" s="29"/>
      <c r="T10" s="28"/>
      <c r="U10" s="29"/>
      <c r="V10" s="28"/>
      <c r="W10" s="28"/>
      <c r="X10" s="28"/>
      <c r="Y10" s="34"/>
      <c r="Z10" s="28"/>
    </row>
    <row r="11" spans="1:26" ht="94.5" customHeight="1">
      <c r="A11" s="485"/>
      <c r="B11" s="326" t="s">
        <v>1450</v>
      </c>
      <c r="C11" s="339" t="s">
        <v>1456</v>
      </c>
      <c r="D11" s="315" t="s">
        <v>1463</v>
      </c>
      <c r="E11" s="280" t="s">
        <v>1135</v>
      </c>
      <c r="F11" s="315" t="s">
        <v>1482</v>
      </c>
      <c r="G11" s="16"/>
      <c r="H11" s="16"/>
      <c r="I11" s="28"/>
      <c r="J11" s="37"/>
      <c r="K11" s="38"/>
      <c r="L11" s="38"/>
      <c r="M11" s="39"/>
      <c r="N11" s="40"/>
      <c r="O11" s="29"/>
      <c r="P11" s="28"/>
      <c r="Q11" s="29"/>
      <c r="R11" s="28"/>
      <c r="S11" s="29"/>
      <c r="T11" s="28"/>
      <c r="U11" s="29"/>
      <c r="V11" s="28"/>
      <c r="W11" s="28"/>
      <c r="X11" s="28"/>
      <c r="Y11" s="34"/>
      <c r="Z11" s="28"/>
    </row>
    <row r="12" spans="1:26" ht="93.75" customHeight="1">
      <c r="A12" s="485"/>
      <c r="B12" s="441" t="s">
        <v>1451</v>
      </c>
      <c r="C12" s="441" t="s">
        <v>1457</v>
      </c>
      <c r="D12" s="315" t="s">
        <v>1464</v>
      </c>
      <c r="E12" s="248" t="s">
        <v>1136</v>
      </c>
      <c r="F12" s="325" t="s">
        <v>1483</v>
      </c>
      <c r="G12" s="16"/>
      <c r="H12" s="16"/>
      <c r="I12" s="28"/>
      <c r="J12" s="37"/>
      <c r="K12" s="38"/>
      <c r="L12" s="38"/>
      <c r="M12" s="39"/>
      <c r="N12" s="40"/>
      <c r="O12" s="29"/>
      <c r="P12" s="28"/>
      <c r="Q12" s="29"/>
      <c r="R12" s="28"/>
      <c r="S12" s="29"/>
      <c r="T12" s="28"/>
      <c r="U12" s="29"/>
      <c r="V12" s="28"/>
      <c r="W12" s="28"/>
      <c r="X12" s="28"/>
      <c r="Y12" s="34"/>
      <c r="Z12" s="28"/>
    </row>
    <row r="13" spans="1:26" ht="78.75">
      <c r="A13" s="485"/>
      <c r="B13" s="442"/>
      <c r="C13" s="442"/>
      <c r="D13" s="315" t="s">
        <v>1194</v>
      </c>
      <c r="E13" s="248" t="s">
        <v>1134</v>
      </c>
      <c r="F13" s="315" t="s">
        <v>1199</v>
      </c>
      <c r="G13" s="16"/>
      <c r="H13" s="16"/>
      <c r="I13" s="28"/>
      <c r="J13" s="37"/>
      <c r="K13" s="38"/>
      <c r="L13" s="38"/>
      <c r="M13" s="39"/>
      <c r="N13" s="40"/>
      <c r="O13" s="29"/>
      <c r="P13" s="28"/>
      <c r="Q13" s="29"/>
      <c r="R13" s="28"/>
      <c r="S13" s="29"/>
      <c r="T13" s="28"/>
      <c r="U13" s="29"/>
      <c r="V13" s="28"/>
      <c r="W13" s="28"/>
      <c r="X13" s="28"/>
      <c r="Y13" s="34"/>
      <c r="Z13" s="28"/>
    </row>
    <row r="14" spans="1:26" ht="110.25">
      <c r="A14" s="485"/>
      <c r="B14" s="442"/>
      <c r="C14" s="442"/>
      <c r="D14" s="326" t="s">
        <v>1465</v>
      </c>
      <c r="E14" s="248" t="s">
        <v>1170</v>
      </c>
      <c r="F14" s="315" t="s">
        <v>1484</v>
      </c>
      <c r="G14" s="16"/>
      <c r="H14" s="16"/>
      <c r="I14" s="28"/>
      <c r="J14" s="37"/>
      <c r="K14" s="38"/>
      <c r="L14" s="38"/>
      <c r="M14" s="39"/>
      <c r="N14" s="40"/>
      <c r="O14" s="29"/>
      <c r="P14" s="28"/>
      <c r="Q14" s="29"/>
      <c r="R14" s="28"/>
      <c r="S14" s="29"/>
      <c r="T14" s="28"/>
      <c r="U14" s="29"/>
      <c r="V14" s="28"/>
      <c r="W14" s="28"/>
      <c r="X14" s="28"/>
      <c r="Y14" s="34"/>
      <c r="Z14" s="28"/>
    </row>
    <row r="15" spans="1:26" ht="78.75" customHeight="1">
      <c r="A15" s="461"/>
      <c r="B15" s="487"/>
      <c r="C15" s="490"/>
      <c r="D15" s="313" t="s">
        <v>1466</v>
      </c>
      <c r="E15" s="279" t="s">
        <v>1171</v>
      </c>
      <c r="F15" s="315" t="s">
        <v>1485</v>
      </c>
      <c r="G15" s="16"/>
      <c r="H15" s="16"/>
      <c r="I15" s="28"/>
      <c r="J15" s="37"/>
      <c r="K15" s="38"/>
      <c r="L15" s="38"/>
      <c r="M15" s="39"/>
      <c r="N15" s="40"/>
      <c r="O15" s="29"/>
      <c r="P15" s="28"/>
      <c r="Q15" s="29"/>
      <c r="R15" s="28"/>
      <c r="S15" s="29"/>
      <c r="T15" s="28"/>
      <c r="U15" s="29"/>
      <c r="V15" s="28"/>
      <c r="W15" s="28"/>
      <c r="X15" s="28"/>
      <c r="Y15" s="34"/>
      <c r="Z15" s="28"/>
    </row>
    <row r="16" spans="1:26" ht="93" customHeight="1">
      <c r="A16" s="452" t="s">
        <v>1216</v>
      </c>
      <c r="B16" s="506" t="s">
        <v>1452</v>
      </c>
      <c r="C16" s="452" t="s">
        <v>1458</v>
      </c>
      <c r="D16" s="325" t="s">
        <v>1467</v>
      </c>
      <c r="E16" s="248" t="s">
        <v>1137</v>
      </c>
      <c r="F16" s="356" t="s">
        <v>1486</v>
      </c>
      <c r="G16" s="16"/>
      <c r="H16" s="16"/>
      <c r="I16" s="28"/>
      <c r="J16" s="37"/>
      <c r="K16" s="38"/>
      <c r="L16" s="38"/>
      <c r="M16" s="39"/>
      <c r="N16" s="40"/>
      <c r="O16" s="29"/>
      <c r="P16" s="28"/>
      <c r="Q16" s="29"/>
      <c r="R16" s="28"/>
      <c r="S16" s="29"/>
      <c r="T16" s="28"/>
      <c r="U16" s="29"/>
      <c r="V16" s="28"/>
      <c r="W16" s="28"/>
      <c r="X16" s="28"/>
      <c r="Y16" s="34"/>
      <c r="Z16" s="28"/>
    </row>
    <row r="17" spans="1:26" ht="78.75">
      <c r="A17" s="442"/>
      <c r="B17" s="507"/>
      <c r="C17" s="442"/>
      <c r="D17" s="325" t="s">
        <v>1468</v>
      </c>
      <c r="E17" s="248" t="s">
        <v>1138</v>
      </c>
      <c r="F17" s="325" t="s">
        <v>1487</v>
      </c>
      <c r="G17" s="16"/>
      <c r="H17" s="16"/>
      <c r="I17" s="28"/>
      <c r="J17" s="37"/>
      <c r="K17" s="38"/>
      <c r="L17" s="38"/>
      <c r="M17" s="39"/>
      <c r="N17" s="40"/>
      <c r="O17" s="29"/>
      <c r="P17" s="28"/>
      <c r="Q17" s="29"/>
      <c r="R17" s="28"/>
      <c r="S17" s="29"/>
      <c r="T17" s="28"/>
      <c r="U17" s="29"/>
      <c r="V17" s="28"/>
      <c r="W17" s="28"/>
      <c r="X17" s="28"/>
      <c r="Y17" s="34"/>
      <c r="Z17" s="28"/>
    </row>
    <row r="18" spans="1:26" ht="58.5" customHeight="1">
      <c r="A18" s="442"/>
      <c r="B18" s="507"/>
      <c r="C18" s="442"/>
      <c r="D18" s="325" t="s">
        <v>1469</v>
      </c>
      <c r="E18" s="248" t="s">
        <v>1139</v>
      </c>
      <c r="F18" s="356" t="s">
        <v>1488</v>
      </c>
      <c r="G18" s="16"/>
      <c r="H18" s="16"/>
      <c r="I18" s="28"/>
      <c r="J18" s="37"/>
      <c r="K18" s="38"/>
      <c r="L18" s="38"/>
      <c r="M18" s="39"/>
      <c r="N18" s="40"/>
      <c r="O18" s="278"/>
      <c r="P18" s="28"/>
      <c r="Q18" s="278"/>
      <c r="R18" s="28"/>
      <c r="S18" s="278"/>
      <c r="T18" s="28"/>
      <c r="U18" s="278"/>
      <c r="V18" s="28"/>
      <c r="W18" s="28"/>
      <c r="X18" s="28"/>
      <c r="Y18" s="34"/>
      <c r="Z18" s="28"/>
    </row>
    <row r="19" spans="1:26" ht="102" customHeight="1">
      <c r="A19" s="442"/>
      <c r="B19" s="507"/>
      <c r="C19" s="442"/>
      <c r="D19" s="480" t="s">
        <v>1470</v>
      </c>
      <c r="E19" s="248" t="s">
        <v>1139</v>
      </c>
      <c r="F19" s="325" t="s">
        <v>1489</v>
      </c>
      <c r="G19" s="35"/>
      <c r="H19" s="35"/>
      <c r="I19" s="35"/>
      <c r="J19" s="36"/>
      <c r="K19" s="36"/>
      <c r="L19" s="36"/>
      <c r="M19" s="39"/>
      <c r="N19" s="40"/>
      <c r="O19" s="277"/>
      <c r="P19" s="41"/>
      <c r="Q19" s="277"/>
      <c r="R19" s="41"/>
      <c r="S19" s="277"/>
      <c r="T19" s="41"/>
      <c r="U19" s="277"/>
      <c r="V19" s="41"/>
      <c r="W19" s="45">
        <f>O19+Q19+S19+U19</f>
        <v>0</v>
      </c>
      <c r="X19" s="45">
        <f>P19+R19+T19+V19</f>
        <v>0</v>
      </c>
      <c r="Y19" s="48"/>
      <c r="Z19" s="48"/>
    </row>
    <row r="20" spans="1:26" ht="117.75" customHeight="1">
      <c r="A20" s="442"/>
      <c r="B20" s="507"/>
      <c r="C20" s="442"/>
      <c r="D20" s="516"/>
      <c r="E20" s="248" t="s">
        <v>1139</v>
      </c>
      <c r="F20" s="325" t="s">
        <v>1490</v>
      </c>
      <c r="G20" s="36"/>
      <c r="H20" s="36"/>
      <c r="I20" s="36"/>
      <c r="J20" s="36"/>
      <c r="K20" s="36"/>
      <c r="L20" s="36"/>
      <c r="M20" s="39"/>
      <c r="N20" s="40"/>
      <c r="O20" s="277"/>
      <c r="P20" s="41"/>
      <c r="Q20" s="277"/>
      <c r="R20" s="41"/>
      <c r="S20" s="277"/>
      <c r="T20" s="41"/>
      <c r="U20" s="277"/>
      <c r="V20" s="41"/>
      <c r="W20" s="45"/>
      <c r="X20" s="45"/>
      <c r="Y20" s="48"/>
      <c r="Z20" s="48"/>
    </row>
    <row r="21" spans="1:26" ht="110.25">
      <c r="A21" s="487"/>
      <c r="B21" s="508"/>
      <c r="C21" s="442"/>
      <c r="D21" s="315" t="s">
        <v>1471</v>
      </c>
      <c r="E21" s="248" t="s">
        <v>1140</v>
      </c>
      <c r="F21" s="315" t="s">
        <v>1491</v>
      </c>
      <c r="G21" s="36"/>
      <c r="H21" s="36"/>
      <c r="I21" s="36"/>
      <c r="J21" s="36"/>
      <c r="K21" s="36"/>
      <c r="L21" s="36"/>
      <c r="M21" s="39"/>
      <c r="N21" s="40"/>
      <c r="O21" s="277"/>
      <c r="P21" s="41"/>
      <c r="Q21" s="277"/>
      <c r="R21" s="41"/>
      <c r="S21" s="277"/>
      <c r="T21" s="41"/>
      <c r="U21" s="277"/>
      <c r="V21" s="41"/>
      <c r="W21" s="45">
        <f t="shared" ref="W21:X28" si="0">O21+Q21+S21+U21</f>
        <v>0</v>
      </c>
      <c r="X21" s="45">
        <f t="shared" si="0"/>
        <v>0</v>
      </c>
      <c r="Y21" s="48"/>
      <c r="Z21" s="48"/>
    </row>
    <row r="22" spans="1:26" ht="157.5">
      <c r="A22" s="441" t="s">
        <v>1217</v>
      </c>
      <c r="B22" s="510" t="s">
        <v>1192</v>
      </c>
      <c r="C22" s="500" t="s">
        <v>1193</v>
      </c>
      <c r="D22" s="342" t="s">
        <v>1526</v>
      </c>
      <c r="E22" s="288" t="s">
        <v>1141</v>
      </c>
      <c r="F22" s="325" t="s">
        <v>1492</v>
      </c>
      <c r="G22" s="36"/>
      <c r="H22" s="36"/>
      <c r="I22" s="36"/>
      <c r="J22" s="36"/>
      <c r="K22" s="36"/>
      <c r="L22" s="36"/>
      <c r="M22" s="39"/>
      <c r="N22" s="40"/>
      <c r="O22" s="277"/>
      <c r="P22" s="41"/>
      <c r="Q22" s="277"/>
      <c r="R22" s="41"/>
      <c r="S22" s="277"/>
      <c r="T22" s="41"/>
      <c r="U22" s="277"/>
      <c r="V22" s="41"/>
      <c r="W22" s="45"/>
      <c r="X22" s="45"/>
      <c r="Y22" s="48"/>
      <c r="Z22" s="48"/>
    </row>
    <row r="23" spans="1:26" ht="141.75">
      <c r="A23" s="442"/>
      <c r="B23" s="511"/>
      <c r="C23" s="501"/>
      <c r="D23" s="328" t="s">
        <v>1472</v>
      </c>
      <c r="E23" s="289" t="s">
        <v>1142</v>
      </c>
      <c r="F23" s="315" t="s">
        <v>1493</v>
      </c>
      <c r="G23" s="36"/>
      <c r="H23" s="36"/>
      <c r="I23" s="36"/>
      <c r="J23" s="36"/>
      <c r="K23" s="36"/>
      <c r="L23" s="36"/>
      <c r="M23" s="39"/>
      <c r="N23" s="39"/>
      <c r="O23" s="291"/>
      <c r="P23" s="42"/>
      <c r="Q23" s="291"/>
      <c r="R23" s="42"/>
      <c r="S23" s="291"/>
      <c r="T23" s="42"/>
      <c r="U23" s="291"/>
      <c r="V23" s="42"/>
      <c r="W23" s="46">
        <f t="shared" si="0"/>
        <v>0</v>
      </c>
      <c r="X23" s="46">
        <f t="shared" si="0"/>
        <v>0</v>
      </c>
      <c r="Y23" s="35"/>
      <c r="Z23" s="35"/>
    </row>
    <row r="24" spans="1:26" ht="94.5">
      <c r="A24" s="442"/>
      <c r="B24" s="511"/>
      <c r="C24" s="501"/>
      <c r="D24" s="330" t="s">
        <v>1473</v>
      </c>
      <c r="E24" s="289" t="s">
        <v>1143</v>
      </c>
      <c r="F24" s="315" t="s">
        <v>1494</v>
      </c>
      <c r="G24" s="36"/>
      <c r="H24" s="36"/>
      <c r="I24" s="36"/>
      <c r="J24" s="36"/>
      <c r="K24" s="36"/>
      <c r="L24" s="36"/>
      <c r="M24" s="39"/>
      <c r="N24" s="39"/>
      <c r="O24" s="292"/>
      <c r="P24" s="43"/>
      <c r="Q24" s="292"/>
      <c r="R24" s="43"/>
      <c r="S24" s="292"/>
      <c r="T24" s="43"/>
      <c r="U24" s="292"/>
      <c r="V24" s="43"/>
      <c r="W24" s="47">
        <f t="shared" si="0"/>
        <v>0</v>
      </c>
      <c r="X24" s="47">
        <f t="shared" si="0"/>
        <v>0</v>
      </c>
      <c r="Y24" s="36"/>
      <c r="Z24" s="36"/>
    </row>
    <row r="25" spans="1:26" ht="141.75">
      <c r="A25" s="509"/>
      <c r="B25" s="512"/>
      <c r="C25" s="502"/>
      <c r="D25" s="330" t="s">
        <v>1474</v>
      </c>
      <c r="E25" s="289" t="s">
        <v>1144</v>
      </c>
      <c r="F25" s="315" t="s">
        <v>1495</v>
      </c>
      <c r="G25" s="36"/>
      <c r="H25" s="36"/>
      <c r="I25" s="36"/>
      <c r="J25" s="36"/>
      <c r="K25" s="36"/>
      <c r="L25" s="36"/>
      <c r="M25" s="39"/>
      <c r="N25" s="39"/>
      <c r="O25" s="293"/>
      <c r="P25" s="44"/>
      <c r="Q25" s="293"/>
      <c r="R25" s="36"/>
      <c r="S25" s="293"/>
      <c r="T25" s="44"/>
      <c r="U25" s="293"/>
      <c r="V25" s="36"/>
      <c r="W25" s="47">
        <f t="shared" si="0"/>
        <v>0</v>
      </c>
      <c r="X25" s="47">
        <f t="shared" si="0"/>
        <v>0</v>
      </c>
      <c r="Y25" s="36"/>
      <c r="Z25" s="36"/>
    </row>
    <row r="26" spans="1:26" ht="78.75">
      <c r="A26" s="513" t="s">
        <v>1218</v>
      </c>
      <c r="B26" s="500" t="s">
        <v>1453</v>
      </c>
      <c r="C26" s="503" t="s">
        <v>1459</v>
      </c>
      <c r="D26" s="330" t="s">
        <v>1475</v>
      </c>
      <c r="E26" s="289" t="s">
        <v>1172</v>
      </c>
      <c r="F26" s="328" t="s">
        <v>1496</v>
      </c>
      <c r="G26" s="36"/>
      <c r="H26" s="36"/>
      <c r="I26" s="36"/>
      <c r="J26" s="36"/>
      <c r="K26" s="36"/>
      <c r="L26" s="36"/>
      <c r="M26" s="39"/>
      <c r="N26" s="39"/>
      <c r="O26" s="293"/>
      <c r="P26" s="44"/>
      <c r="Q26" s="293"/>
      <c r="R26" s="36"/>
      <c r="S26" s="293"/>
      <c r="T26" s="44"/>
      <c r="U26" s="293"/>
      <c r="V26" s="36"/>
      <c r="W26" s="47">
        <f t="shared" si="0"/>
        <v>0</v>
      </c>
      <c r="X26" s="47">
        <f t="shared" si="0"/>
        <v>0</v>
      </c>
      <c r="Y26" s="36"/>
      <c r="Z26" s="36"/>
    </row>
    <row r="27" spans="1:26" ht="173.25">
      <c r="A27" s="514"/>
      <c r="B27" s="501"/>
      <c r="C27" s="504"/>
      <c r="D27" s="342" t="s">
        <v>1476</v>
      </c>
      <c r="E27" s="289" t="s">
        <v>1145</v>
      </c>
      <c r="F27" s="315" t="s">
        <v>1497</v>
      </c>
      <c r="G27" s="36"/>
      <c r="H27" s="36"/>
      <c r="I27" s="36"/>
      <c r="J27" s="36"/>
      <c r="K27" s="36"/>
      <c r="L27" s="36"/>
      <c r="M27" s="39"/>
      <c r="N27" s="39"/>
      <c r="O27" s="293"/>
      <c r="P27" s="44"/>
      <c r="Q27" s="293"/>
      <c r="R27" s="36"/>
      <c r="S27" s="293"/>
      <c r="T27" s="44"/>
      <c r="U27" s="293"/>
      <c r="V27" s="36"/>
      <c r="W27" s="47">
        <f t="shared" si="0"/>
        <v>0</v>
      </c>
      <c r="X27" s="47">
        <f t="shared" si="0"/>
        <v>0</v>
      </c>
      <c r="Y27" s="36"/>
      <c r="Z27" s="36"/>
    </row>
    <row r="28" spans="1:26" ht="94.5">
      <c r="A28" s="514"/>
      <c r="B28" s="501"/>
      <c r="C28" s="504"/>
      <c r="D28" s="337" t="s">
        <v>1477</v>
      </c>
      <c r="E28" s="290" t="s">
        <v>1146</v>
      </c>
      <c r="F28" s="315" t="s">
        <v>1498</v>
      </c>
      <c r="G28" s="36"/>
      <c r="H28" s="36"/>
      <c r="I28" s="36"/>
      <c r="J28" s="36"/>
      <c r="K28" s="36"/>
      <c r="L28" s="36"/>
      <c r="M28" s="39"/>
      <c r="N28" s="39"/>
      <c r="O28" s="293"/>
      <c r="P28" s="44"/>
      <c r="Q28" s="293"/>
      <c r="R28" s="36"/>
      <c r="S28" s="293"/>
      <c r="T28" s="44"/>
      <c r="U28" s="293"/>
      <c r="V28" s="36"/>
      <c r="W28" s="47">
        <f t="shared" si="0"/>
        <v>0</v>
      </c>
      <c r="X28" s="47">
        <f t="shared" si="0"/>
        <v>0</v>
      </c>
      <c r="Y28" s="36"/>
      <c r="Z28" s="36"/>
    </row>
    <row r="29" spans="1:26" ht="88.5" customHeight="1">
      <c r="A29" s="515"/>
      <c r="B29" s="502"/>
      <c r="C29" s="505"/>
      <c r="D29" s="313" t="s">
        <v>1478</v>
      </c>
      <c r="E29" s="254" t="s">
        <v>1147</v>
      </c>
      <c r="F29" s="315" t="s">
        <v>1499</v>
      </c>
      <c r="G29" s="36"/>
      <c r="H29" s="36"/>
      <c r="I29" s="36"/>
      <c r="J29" s="36"/>
      <c r="K29" s="36"/>
      <c r="L29" s="36"/>
      <c r="M29" s="39"/>
      <c r="N29" s="39"/>
      <c r="O29" s="293"/>
      <c r="P29" s="44"/>
      <c r="Q29" s="293"/>
      <c r="R29" s="36"/>
      <c r="S29" s="293"/>
      <c r="T29" s="44"/>
      <c r="U29" s="293"/>
      <c r="V29" s="36"/>
      <c r="W29" s="47">
        <f t="shared" ref="W29" si="1">O29+Q29+S29+U29</f>
        <v>0</v>
      </c>
      <c r="X29" s="47">
        <f t="shared" ref="X29" si="2">P29+R29+T29+V29</f>
        <v>0</v>
      </c>
      <c r="Y29" s="36"/>
      <c r="Z29" s="36"/>
    </row>
    <row r="30" spans="1:26">
      <c r="G30" s="1"/>
      <c r="H30" s="1"/>
    </row>
    <row r="31" spans="1:26">
      <c r="G31" s="1"/>
      <c r="H31" s="1"/>
    </row>
    <row r="32" spans="1:26">
      <c r="G32" s="1"/>
      <c r="H32" s="1"/>
    </row>
    <row r="33" spans="7:8">
      <c r="G33" s="1"/>
      <c r="H33" s="1"/>
    </row>
    <row r="34" spans="7:8">
      <c r="G34" s="1"/>
      <c r="H34" s="1"/>
    </row>
    <row r="35" spans="7:8">
      <c r="G35" s="1"/>
      <c r="H35" s="1"/>
    </row>
    <row r="36" spans="7:8">
      <c r="G36" s="1"/>
      <c r="H36" s="1"/>
    </row>
    <row r="37" spans="7:8">
      <c r="G37" s="1"/>
      <c r="H37" s="1"/>
    </row>
    <row r="38" spans="7:8">
      <c r="G38" s="1"/>
      <c r="H38" s="1"/>
    </row>
    <row r="39" spans="7:8">
      <c r="G39" s="1"/>
      <c r="H39" s="1"/>
    </row>
    <row r="40" spans="7:8">
      <c r="G40" s="1"/>
      <c r="H40" s="1"/>
    </row>
    <row r="41" spans="7:8">
      <c r="G41" s="1"/>
      <c r="H41" s="1"/>
    </row>
    <row r="42" spans="7:8">
      <c r="G42" s="1"/>
      <c r="H42" s="1"/>
    </row>
    <row r="43" spans="7:8">
      <c r="G43" s="1"/>
      <c r="H43" s="1"/>
    </row>
    <row r="44" spans="7:8">
      <c r="G44" s="1"/>
      <c r="H44" s="1"/>
    </row>
    <row r="45" spans="7:8">
      <c r="G45" s="1"/>
      <c r="H45" s="1"/>
    </row>
    <row r="46" spans="7:8">
      <c r="G46" s="1"/>
      <c r="H46" s="1"/>
    </row>
    <row r="47" spans="7:8">
      <c r="G47" s="1"/>
      <c r="H47" s="1"/>
    </row>
    <row r="48" spans="7:8">
      <c r="G48" s="1"/>
      <c r="H48" s="1"/>
    </row>
    <row r="49" spans="7:8">
      <c r="G49" s="1"/>
      <c r="H49" s="1"/>
    </row>
    <row r="50" spans="7:8">
      <c r="G50" s="1"/>
      <c r="H50" s="1"/>
    </row>
    <row r="51" spans="7:8">
      <c r="G51" s="1"/>
      <c r="H51" s="1"/>
    </row>
    <row r="52" spans="7:8">
      <c r="G52" s="1"/>
      <c r="H52" s="1"/>
    </row>
    <row r="53" spans="7:8">
      <c r="G53" s="1"/>
      <c r="H53" s="1"/>
    </row>
    <row r="54" spans="7:8">
      <c r="G54" s="1"/>
      <c r="H54" s="1"/>
    </row>
    <row r="55" spans="7:8">
      <c r="G55" s="1"/>
      <c r="H55" s="1"/>
    </row>
    <row r="56" spans="7:8">
      <c r="G56" s="1"/>
      <c r="H56" s="1"/>
    </row>
    <row r="57" spans="7:8">
      <c r="G57" s="1"/>
      <c r="H57" s="1"/>
    </row>
    <row r="58" spans="7:8">
      <c r="G58" s="1"/>
      <c r="H58" s="1"/>
    </row>
    <row r="59" spans="7:8">
      <c r="G59" s="1"/>
      <c r="H59" s="1"/>
    </row>
    <row r="60" spans="7:8">
      <c r="G60" s="1"/>
      <c r="H60" s="1"/>
    </row>
    <row r="61" spans="7:8">
      <c r="G61" s="1"/>
      <c r="H61" s="1"/>
    </row>
    <row r="62" spans="7:8">
      <c r="G62" s="1"/>
      <c r="H62" s="1"/>
    </row>
    <row r="63" spans="7:8">
      <c r="G63" s="1"/>
      <c r="H63" s="1"/>
    </row>
    <row r="64" spans="7:8">
      <c r="G64" s="1"/>
      <c r="H64" s="1"/>
    </row>
    <row r="65" spans="7:8">
      <c r="G65" s="1"/>
      <c r="H65" s="1"/>
    </row>
    <row r="66" spans="7:8">
      <c r="G66" s="1"/>
      <c r="H66" s="1"/>
    </row>
    <row r="67" spans="7:8">
      <c r="G67" s="1"/>
      <c r="H67" s="1"/>
    </row>
    <row r="68" spans="7:8">
      <c r="G68" s="1"/>
      <c r="H68" s="1"/>
    </row>
    <row r="69" spans="7:8">
      <c r="G69" s="1"/>
      <c r="H69" s="1"/>
    </row>
    <row r="70" spans="7:8">
      <c r="G70" s="1"/>
      <c r="H70" s="1"/>
    </row>
    <row r="71" spans="7:8">
      <c r="G71" s="1"/>
      <c r="H71" s="1"/>
    </row>
    <row r="72" spans="7:8">
      <c r="G72" s="1"/>
      <c r="H72" s="1"/>
    </row>
  </sheetData>
  <mergeCells count="31">
    <mergeCell ref="Y5:Y6"/>
    <mergeCell ref="Z5:Z6"/>
    <mergeCell ref="W5:X5"/>
    <mergeCell ref="C16:C21"/>
    <mergeCell ref="D19:D20"/>
    <mergeCell ref="A7:F7"/>
    <mergeCell ref="A8:A9"/>
    <mergeCell ref="B8:B9"/>
    <mergeCell ref="C8:C9"/>
    <mergeCell ref="C22:C25"/>
    <mergeCell ref="C26:C29"/>
    <mergeCell ref="A10:A15"/>
    <mergeCell ref="B12:B15"/>
    <mergeCell ref="A16:A21"/>
    <mergeCell ref="B16:B21"/>
    <mergeCell ref="A22:A25"/>
    <mergeCell ref="B22:B25"/>
    <mergeCell ref="A26:A29"/>
    <mergeCell ref="B26:B29"/>
    <mergeCell ref="C12:C15"/>
    <mergeCell ref="D2:F2"/>
    <mergeCell ref="D3:F3"/>
    <mergeCell ref="G4:N4"/>
    <mergeCell ref="O4:V4"/>
    <mergeCell ref="A5:F5"/>
    <mergeCell ref="G5:J5"/>
    <mergeCell ref="K5:N5"/>
    <mergeCell ref="O5:P5"/>
    <mergeCell ref="Q5:R5"/>
    <mergeCell ref="S5:T5"/>
    <mergeCell ref="U5:V5"/>
  </mergeCells>
  <conditionalFormatting sqref="G19:H29">
    <cfRule type="duplicateValues" dxfId="0" priority="19"/>
  </conditionalFormatting>
  <pageMargins left="0.70866141732283505" right="0.70866141732283505" top="0.74803149606299202" bottom="0.74803149606299202" header="0.31496062992126" footer="0.31496062992126"/>
  <pageSetup paperSize="9" pageOrder="overThenDown"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'Objetos del gasto'!$B$12:$B$483</xm:f>
          </x14:formula1>
          <xm:sqref>M8:M29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CME VACIO</vt:lpstr>
      <vt:lpstr>Cuadro Resumen</vt:lpstr>
      <vt:lpstr>Objetos del gasto</vt:lpstr>
      <vt:lpstr>1. Desarrollo Academico</vt:lpstr>
      <vt:lpstr>2. Investigacion</vt:lpstr>
      <vt:lpstr>3. Vinculación</vt:lpstr>
      <vt:lpstr>4. Desarrollo Estudiantil </vt:lpstr>
      <vt:lpstr>5. Gobernabilidad </vt:lpstr>
      <vt:lpstr>6. Gestion Academica y Admtiva.</vt:lpstr>
      <vt:lpstr>7. SES </vt:lpstr>
      <vt:lpstr>'CME VACIO'!Área_de_impresión</vt:lpstr>
      <vt:lpstr>'Objetos del gasto'!OLE_LINK1</vt:lpstr>
      <vt:lpstr>'1. Desarrollo Academico'!Títulos_a_imprimir</vt:lpstr>
      <vt:lpstr>'2. Investigacion'!Títulos_a_imprimir</vt:lpstr>
      <vt:lpstr>'3. Vinculación'!Títulos_a_imprimir</vt:lpstr>
      <vt:lpstr>'4. Desarrollo Estudiantil '!Títulos_a_imprimir</vt:lpstr>
      <vt:lpstr>'5. Gobernabilidad '!Títulos_a_imprimir</vt:lpstr>
      <vt:lpstr>'6. Gestion Academica y Admtiva.'!Títulos_a_imprimir</vt:lpstr>
      <vt:lpstr>'7. SES '!Títulos_a_imprimir</vt:lpstr>
      <vt:lpstr>'CME VACIO'!Títulos_a_imprimir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SEDI</dc:creator>
  <cp:keywords>CMI herramienta de Planificación y Presupuestación</cp:keywords>
  <cp:lastModifiedBy>IVAN GABRIEL AVILEZ MONCADA</cp:lastModifiedBy>
  <dcterms:created xsi:type="dcterms:W3CDTF">2010-05-02T01:28:00Z</dcterms:created>
  <dcterms:modified xsi:type="dcterms:W3CDTF">2024-11-13T16:13:15Z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2551594A10E64B80847311B5E5B61FCE_12</vt:lpwstr>
  </property>
  <property fmtid="{D5CDD505-2E9C-101B-9397-08002B2CF9AE}" pid="3" name="KSOProductBuildVer">
    <vt:lpwstr>3082-12.2.0.13193</vt:lpwstr>
  </property>
</Properties>
</file>